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necsws.sharepoint.com/sites/ODEP/Shared Documents/ODEP Operations/ODEP Submission Forms/ODEP Elbow/"/>
    </mc:Choice>
  </mc:AlternateContent>
  <xr:revisionPtr revIDLastSave="60" documentId="13_ncr:1_{66039FED-3892-4975-83B5-F3FFB366B9A1}" xr6:coauthVersionLast="47" xr6:coauthVersionMax="47" xr10:uidLastSave="{E08569F1-375B-448F-9209-EC1F5F5FD0D7}"/>
  <bookViews>
    <workbookView xWindow="-108" yWindow="-108" windowWidth="23256" windowHeight="12456" tabRatio="911" xr2:uid="{00000000-000D-0000-FFFF-FFFF00000000}"/>
  </bookViews>
  <sheets>
    <sheet name="Prosthesis Fields" sheetId="20" r:id="rId1"/>
    <sheet name="Declarations and Consent" sheetId="21" r:id="rId2"/>
    <sheet name="Product Image" sheetId="17" r:id="rId3"/>
    <sheet name="Product codes" sheetId="12" r:id="rId4"/>
    <sheet name="Elbow Clinical Data 1" sheetId="1" r:id="rId5"/>
    <sheet name="Ref" sheetId="14" state="hidden" r:id="rId6"/>
    <sheet name="PROMs" sheetId="19" r:id="rId7"/>
    <sheet name="Rating System" sheetId="2" r:id="rId8"/>
    <sheet name="Post Market clinical follow-up" sheetId="11" r:id="rId9"/>
    <sheet name="Implanting Centres" sheetId="13" r:id="rId10"/>
    <sheet name="Guidance notes" sheetId="16" r:id="rId11"/>
  </sheets>
  <definedNames>
    <definedName name="_xlnm.Print_Area" localSheetId="1">'Declarations and Consent'!$A$1:$C$7</definedName>
    <definedName name="_xlnm.Print_Area" localSheetId="6">PROMs!$A$1:$I$44</definedName>
    <definedName name="Z_32712AE1_91F1_43E8_9B4D_55778068F0BE_.wvu.PrintArea" localSheetId="6" hidden="1">PROMs!$A$1:$I$29</definedName>
    <definedName name="Z_BC5C351E_9EFB_2346_A3CD_E320FAEC1557_.wvu.PrintArea" localSheetId="6" hidden="1">PROMs!$A$1:$I$29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A9" i="1" s="1"/>
  <c r="A8" i="1" l="1"/>
  <c r="B41" i="1"/>
  <c r="C24" i="1" l="1"/>
  <c r="C50" i="1" l="1"/>
  <c r="C52" i="1" l="1"/>
  <c r="C51" i="1"/>
  <c r="C49" i="1"/>
  <c r="C48" i="1"/>
  <c r="C41" i="1"/>
  <c r="C40" i="1"/>
  <c r="C39" i="1"/>
  <c r="C37" i="1"/>
  <c r="C23" i="1"/>
  <c r="B6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Philip Lewis (NHS SC)</author>
  </authors>
  <commentList>
    <comment ref="A11" authorId="0" shapeId="0" xr:uid="{4CF4B439-ED3D-4A63-9CC2-E0705045718F}">
      <text>
        <r>
          <rPr>
            <sz val="9"/>
            <color indexed="81"/>
            <rFont val="Tahoma"/>
            <family val="2"/>
          </rPr>
          <t>A submission and subsequent rating will be based upon the product codes provided. Addition of any further products to the benchmark range will need approval by ODEP and may require a separate submission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ASMALLWOOD</author>
  </authors>
  <commentList>
    <comment ref="C25" authorId="0" shapeId="0" xr:uid="{00000000-0006-0000-0100-000002000000}">
      <text>
        <r>
          <rPr>
            <sz val="8"/>
            <color indexed="81"/>
            <rFont val="Tahoma"/>
            <family val="2"/>
          </rPr>
          <t>Please ensure that the range is detailed.</t>
        </r>
      </text>
    </comment>
    <comment ref="C45" authorId="0" shapeId="0" xr:uid="{00000000-0006-0000-0100-000003000000}">
      <text>
        <r>
          <rPr>
            <sz val="8"/>
            <color indexed="81"/>
            <rFont val="Tahoma"/>
            <family val="2"/>
          </rPr>
          <t>Please ensure that the range is entered</t>
        </r>
      </text>
    </comment>
  </commentList>
</comments>
</file>

<file path=xl/sharedStrings.xml><?xml version="1.0" encoding="utf-8"?>
<sst xmlns="http://schemas.openxmlformats.org/spreadsheetml/2006/main" count="244" uniqueCount="193">
  <si>
    <t>Reference:</t>
  </si>
  <si>
    <t>Reference Type</t>
  </si>
  <si>
    <t>Peer reviewed publication</t>
  </si>
  <si>
    <t>Conference presentation/poster</t>
  </si>
  <si>
    <t>Data available for peer review</t>
  </si>
  <si>
    <t>Prosthesis Details</t>
  </si>
  <si>
    <t>Clinical Study Details</t>
  </si>
  <si>
    <t>Number of centres</t>
  </si>
  <si>
    <t>Number of surgeons implanting</t>
  </si>
  <si>
    <t>Comments:</t>
  </si>
  <si>
    <t>Mean age of patients and range (years)</t>
  </si>
  <si>
    <t>Diagnosis:</t>
  </si>
  <si>
    <t>Other</t>
  </si>
  <si>
    <t>Number of patients examined in person</t>
  </si>
  <si>
    <t>Number of patients examined by questionnaire/telephone review</t>
  </si>
  <si>
    <t>Total Cohort</t>
  </si>
  <si>
    <t xml:space="preserve">Kaplan-Meier Survivorship </t>
  </si>
  <si>
    <t>Cumulative Revision Rate (1 - Survival)</t>
  </si>
  <si>
    <t>All failure modes - any component revised (%)</t>
  </si>
  <si>
    <t>Revision Rate</t>
  </si>
  <si>
    <t>95% Confidence Interval</t>
  </si>
  <si>
    <t>Lower CI</t>
  </si>
  <si>
    <t>Upper CI</t>
  </si>
  <si>
    <t>Mean follow-up and range (years) of implants in full cohort</t>
  </si>
  <si>
    <t>Criteria - A* Ratings</t>
  </si>
  <si>
    <t>3A*</t>
  </si>
  <si>
    <t>5A*</t>
  </si>
  <si>
    <t>7A*</t>
  </si>
  <si>
    <t>10A*</t>
  </si>
  <si>
    <t>Minimum number of centres outside development centre(s)</t>
  </si>
  <si>
    <t>Minimum total cohort</t>
  </si>
  <si>
    <t>Minimum at risk at benchmark time</t>
  </si>
  <si>
    <t>Maximum revision rate ‡</t>
  </si>
  <si>
    <t>Criteria - A Ratings</t>
  </si>
  <si>
    <t>3A</t>
  </si>
  <si>
    <t>5A</t>
  </si>
  <si>
    <t>7A</t>
  </si>
  <si>
    <t>10A</t>
  </si>
  <si>
    <t>‡ The upper 95% confidence interval for KM revision rate (1 - Survival) must be lower than the specified level</t>
  </si>
  <si>
    <t>Criteria - B Ratings</t>
  </si>
  <si>
    <t>3B</t>
  </si>
  <si>
    <t>5B</t>
  </si>
  <si>
    <t>7B</t>
  </si>
  <si>
    <t>10B</t>
  </si>
  <si>
    <t>Maximum value of 95%  lower confidence limit for revision rate</t>
  </si>
  <si>
    <t>Number of males</t>
  </si>
  <si>
    <t>Number of females</t>
  </si>
  <si>
    <t>Infection</t>
  </si>
  <si>
    <t>Instability</t>
  </si>
  <si>
    <t>Aseptic loosening</t>
  </si>
  <si>
    <t>Reasons for revision in full cohort</t>
  </si>
  <si>
    <t>Periprosthetic fracture</t>
  </si>
  <si>
    <t>(explain death rate if above 35% in comments box)</t>
  </si>
  <si>
    <t>Is the study by product developer (designer surgeon)?</t>
  </si>
  <si>
    <t>if yes, please provide details of the study in the comments box</t>
  </si>
  <si>
    <t>Minimum number of centres and surgeons</t>
  </si>
  <si>
    <t>Please give justification for any cells left blank and provide explanatory comments.</t>
  </si>
  <si>
    <t>Patients and Clinical Results (all implants in study)</t>
  </si>
  <si>
    <t>Total number of patients</t>
  </si>
  <si>
    <t>Number of surgeons</t>
  </si>
  <si>
    <t>Provisionally meets critera for rating:</t>
  </si>
  <si>
    <t>Supplier</t>
  </si>
  <si>
    <t>Product Codes and Sizes</t>
  </si>
  <si>
    <t>Fixation</t>
  </si>
  <si>
    <t>The following information is required for all studies (published or unpublished) initiated by the manufacturer for all products applied for all benchmarks</t>
  </si>
  <si>
    <t xml:space="preserve">Prosthesis </t>
  </si>
  <si>
    <t>Implanting centres</t>
  </si>
  <si>
    <t>Cohort size</t>
  </si>
  <si>
    <t>Methodology of study</t>
  </si>
  <si>
    <t>Full brand family</t>
  </si>
  <si>
    <t>Brand Variant under submission</t>
  </si>
  <si>
    <t>Product code listing</t>
  </si>
  <si>
    <t>Product Brand/Name</t>
  </si>
  <si>
    <t>Product Description</t>
  </si>
  <si>
    <t>Product Code</t>
  </si>
  <si>
    <t>Pre-Entry</t>
  </si>
  <si>
    <t>Pre-Entry A*</t>
  </si>
  <si>
    <t>Product launched under Beyond Compliance</t>
  </si>
  <si>
    <t>Manufacturer</t>
  </si>
  <si>
    <t>UK Distributor (if different)</t>
  </si>
  <si>
    <r>
      <rPr>
        <sz val="10"/>
        <rFont val="Wingdings 2"/>
        <family val="1"/>
        <charset val="2"/>
      </rPr>
      <t xml:space="preserve">® </t>
    </r>
    <r>
      <rPr>
        <sz val="10"/>
        <rFont val="Arial"/>
        <family val="2"/>
      </rPr>
      <t>Please only include the product codes relating to the construct being submitted, to ensure that ratings can be tracked by product code as well as brand.</t>
    </r>
  </si>
  <si>
    <r>
      <rPr>
        <sz val="10"/>
        <rFont val="Wingdings 2"/>
        <family val="1"/>
        <charset val="2"/>
      </rPr>
      <t xml:space="preserve">® </t>
    </r>
    <r>
      <rPr>
        <sz val="10"/>
        <rFont val="Arial"/>
        <family val="2"/>
      </rPr>
      <t>This information needs to be provided in the table form below and a separate code for each size (no ranges)</t>
    </r>
  </si>
  <si>
    <t>Centre Name (required)</t>
  </si>
  <si>
    <t>Number implanted over previous 12 month period (Optional)</t>
  </si>
  <si>
    <t>National registry</t>
  </si>
  <si>
    <t>Clinical Study Design (please select from dropdown list)</t>
  </si>
  <si>
    <t>Kaplan Meier survival time in years</t>
  </si>
  <si>
    <t>Elbow brand family</t>
  </si>
  <si>
    <t>Osteoarthritis</t>
  </si>
  <si>
    <t>Essex Lopresti</t>
  </si>
  <si>
    <t>Inflammatory Arthropathy</t>
  </si>
  <si>
    <t>Trauma Sequelae</t>
  </si>
  <si>
    <t>Avascular Necrosis</t>
  </si>
  <si>
    <t>Total number of elbows in study</t>
  </si>
  <si>
    <t>Number of elbows lost due to patients death:</t>
  </si>
  <si>
    <t>Number of elbows lost to follow-up</t>
  </si>
  <si>
    <t>Number of elbows revised for any reason</t>
  </si>
  <si>
    <t>Number of elbows surviving at end of study</t>
  </si>
  <si>
    <t>Number of elbows remaining at risk at Kaplan Meier survival time</t>
  </si>
  <si>
    <t>Failed Hemiarthroplasty</t>
  </si>
  <si>
    <t>Other components</t>
  </si>
  <si>
    <t>Elbow Prosthesis Data</t>
  </si>
  <si>
    <t>Criteria - Total Elbow Replacement</t>
  </si>
  <si>
    <t>Criteria - Radial Head Replacement</t>
  </si>
  <si>
    <t>Component Type</t>
  </si>
  <si>
    <t>Product details provided to ODEP</t>
  </si>
  <si>
    <t>PROMs score (if available)</t>
  </si>
  <si>
    <t>Randomised Controlled Trial</t>
  </si>
  <si>
    <t>Comparative study</t>
  </si>
  <si>
    <t>Unselected consecutive cohort</t>
  </si>
  <si>
    <t>Selected cohort</t>
  </si>
  <si>
    <t>Hospital Registry</t>
  </si>
  <si>
    <t>Company database</t>
  </si>
  <si>
    <t>Other Registry or database (please describe in comments box)</t>
  </si>
  <si>
    <t>Date of the latest CE mark renewal (new MDR)</t>
  </si>
  <si>
    <t>Does this product have current ODEP rating</t>
  </si>
  <si>
    <t>If "Yes", year rated</t>
  </si>
  <si>
    <t>If known, what is the listing URL (the exact address of the webpage) on the ODEP website?</t>
  </si>
  <si>
    <t>http://www.odep.org.uk/product.aspx?pid=</t>
  </si>
  <si>
    <t>The date (year) of the first ODEP award for this product</t>
  </si>
  <si>
    <t>Date of this submission</t>
  </si>
  <si>
    <t>Technical design features</t>
  </si>
  <si>
    <t>Prosthesis details (complete a separate page for each variant if several components share the same brand name)</t>
  </si>
  <si>
    <t>Implant brand (and variant if applicable)</t>
  </si>
  <si>
    <t>Please provide on the "Product codes" sheet detailing individual product numbers and descriptions</t>
  </si>
  <si>
    <t>Design history</t>
  </si>
  <si>
    <t>Have any design changes been made?</t>
  </si>
  <si>
    <t>Please confirm that all data submitted relates to the latest design</t>
  </si>
  <si>
    <t>Please give justification if No</t>
  </si>
  <si>
    <t>Benchmark claimed (select from dropdown list)</t>
  </si>
  <si>
    <t>Please use this sheet to list all centres represented by the data in this submission.</t>
  </si>
  <si>
    <t>Data submitted must be representative of all data available. Any variation should be highlighted on the Prosthesis Fields tab</t>
  </si>
  <si>
    <t>Each clinical reference requires a separate clinical data sheet to be submitted</t>
  </si>
  <si>
    <t>Submissions for products where the design has changed should only include data for the current variant.</t>
  </si>
  <si>
    <t>Where there is a brand family, each variant should be treated as a different product and a separate submission is required</t>
  </si>
  <si>
    <t>Each submission should represent an individual product i.e. no mixed cohorts.</t>
  </si>
  <si>
    <t>Ratings are in line with the ODEP ratings system shown on the ratings system tab</t>
  </si>
  <si>
    <t>Guidance notes</t>
  </si>
  <si>
    <t>Complete one spreadsheet per reference</t>
  </si>
  <si>
    <t>Clinical Study Design</t>
  </si>
  <si>
    <t>RCT</t>
  </si>
  <si>
    <t>PROMs collection</t>
    <phoneticPr fontId="15" type="noConversion"/>
  </si>
  <si>
    <t xml:space="preserve">% completed </t>
    <phoneticPr fontId="15" type="noConversion"/>
  </si>
  <si>
    <t>Pre-op</t>
    <phoneticPr fontId="15" type="noConversion"/>
  </si>
  <si>
    <t>Post-op / 6 months</t>
  </si>
  <si>
    <t xml:space="preserve">   1 Year </t>
    <phoneticPr fontId="15" type="noConversion"/>
  </si>
  <si>
    <t>3 year</t>
    <phoneticPr fontId="15" type="noConversion"/>
  </si>
  <si>
    <t>5 year</t>
    <phoneticPr fontId="15" type="noConversion"/>
  </si>
  <si>
    <t xml:space="preserve">7 year </t>
    <phoneticPr fontId="15" type="noConversion"/>
  </si>
  <si>
    <t>10 years</t>
    <phoneticPr fontId="15" type="noConversion"/>
  </si>
  <si>
    <t>DASH</t>
    <phoneticPr fontId="15" type="noConversion"/>
  </si>
  <si>
    <t>Other validated joint-specific PROMs</t>
  </si>
  <si>
    <t xml:space="preserve">‡ this PROMS data does not have to be from the dataset NJR Cohort </t>
  </si>
  <si>
    <t>Elbow PROMS</t>
  </si>
  <si>
    <t xml:space="preserve">† the linked, validated PROMS should be initial post-operative scores linked with the benchmark year PROM scores e.g. 5 years post-op for the 5A* rating </t>
  </si>
  <si>
    <t>Other Acute Trauma</t>
  </si>
  <si>
    <t>Oxford Elbow Score</t>
  </si>
  <si>
    <t>ASES (Elbow)</t>
  </si>
  <si>
    <t>MEPS</t>
  </si>
  <si>
    <t>Implant Type (Select from dropdown)</t>
  </si>
  <si>
    <t xml:space="preserve">Is this implant designed to be used primarily for Trauma? </t>
  </si>
  <si>
    <t>Please provide a product image (as a separate attachment or inserted into the Product Image sheet)</t>
  </si>
  <si>
    <t>Component material(s), finish and technical design features.</t>
  </si>
  <si>
    <t>Date of first use</t>
  </si>
  <si>
    <t>Humeral Stem</t>
  </si>
  <si>
    <t>Date of first clinical use, Global</t>
  </si>
  <si>
    <t>Date of the original CE mark</t>
  </si>
  <si>
    <t>Date of first clinical use in UK (if applicable)</t>
  </si>
  <si>
    <r>
      <t>If yes, please give details</t>
    </r>
    <r>
      <rPr>
        <b/>
        <sz val="10"/>
        <rFont val="Arial"/>
        <family val="2"/>
      </rPr>
      <t xml:space="preserve"> </t>
    </r>
    <r>
      <rPr>
        <b/>
        <u/>
        <sz val="10"/>
        <rFont val="Arial"/>
        <family val="2"/>
      </rPr>
      <t>and dates</t>
    </r>
    <r>
      <rPr>
        <b/>
        <sz val="10"/>
        <rFont val="Arial"/>
        <family val="2"/>
      </rPr>
      <t xml:space="preserve"> </t>
    </r>
    <r>
      <rPr>
        <sz val="10"/>
        <rFont val="Arial"/>
        <family val="2"/>
      </rPr>
      <t>of modifications</t>
    </r>
  </si>
  <si>
    <t>Tick the box if this is a Beyond Compliance product</t>
  </si>
  <si>
    <t>Modularity</t>
  </si>
  <si>
    <t>Monobloc: Radial Stem &amp; Head</t>
  </si>
  <si>
    <t>Modular: Radial Stem</t>
  </si>
  <si>
    <t>Modular: Radial Head</t>
  </si>
  <si>
    <t>Ulnar Stem</t>
  </si>
  <si>
    <t>Elbow type</t>
  </si>
  <si>
    <t>The country / region of the Implanting Centres should be the same as that of the data source in the Clinical Data and PROMs Sheet(s).</t>
  </si>
  <si>
    <t>Please insert an image of each of the components in the construct</t>
  </si>
  <si>
    <t>Please also indicate which image can be used for the product listing on the ODEP website.</t>
  </si>
  <si>
    <r>
      <rPr>
        <sz val="10"/>
        <rFont val="Wingdings 2"/>
        <family val="1"/>
        <charset val="2"/>
      </rPr>
      <t xml:space="preserve">® </t>
    </r>
    <r>
      <rPr>
        <sz val="10"/>
        <rFont val="Arial"/>
        <family val="2"/>
      </rPr>
      <t>Please ensure Component Type is included, e.g. Humeral Stem, Ulnar Stem, Radial Head, Radial Stem</t>
    </r>
  </si>
  <si>
    <t>PROMs score (any validated score), minimum number of patients</t>
  </si>
  <si>
    <t>Please insert full details of the reference source. See guidance notes.</t>
  </si>
  <si>
    <t>For "Registry data" - the applicant agrees that ODEP can confirm the accurate use of the data with the registry involved</t>
  </si>
  <si>
    <t>For "In-house data" - the applicant confirms that the in-house data used for this submissions complies with ISO 14155:2020 standards</t>
  </si>
  <si>
    <t>Declarations and Consent</t>
  </si>
  <si>
    <t>Declaration</t>
  </si>
  <si>
    <t>Response</t>
  </si>
  <si>
    <t>Explanatory Notes (if required)</t>
  </si>
  <si>
    <r>
      <t xml:space="preserve">Is the clinical data submitted for this product representative of the results of all studies conducted in relation to it?
</t>
    </r>
    <r>
      <rPr>
        <b/>
        <i/>
        <sz val="10"/>
        <rFont val="Arial"/>
        <family val="2"/>
      </rPr>
      <t>If 'No', please give details of, and reasons for, data that has been omitted that does not indicate similar or better results than that submitted on the attached Clinical Data Templates</t>
    </r>
  </si>
  <si>
    <r>
      <t>Have any Field Safety Notices (</t>
    </r>
    <r>
      <rPr>
        <b/>
        <sz val="10"/>
        <rFont val="Arial"/>
        <family val="2"/>
      </rPr>
      <t>FSN</t>
    </r>
    <r>
      <rPr>
        <sz val="10"/>
        <rFont val="Arial"/>
        <family val="2"/>
      </rPr>
      <t xml:space="preserve">s) or similar notices been issued / served for this product since the current rating was given? 
</t>
    </r>
    <r>
      <rPr>
        <b/>
        <i/>
        <sz val="10"/>
        <rFont val="Arial"/>
        <family val="2"/>
      </rPr>
      <t>If 'Yes', please provide further details in the comments box</t>
    </r>
    <r>
      <rPr>
        <sz val="10"/>
        <rFont val="Arial"/>
        <family val="2"/>
      </rPr>
      <t xml:space="preserve">
</t>
    </r>
    <r>
      <rPr>
        <b/>
        <i/>
        <sz val="8"/>
        <rFont val="Arial"/>
        <family val="2"/>
      </rPr>
      <t>NB!</t>
    </r>
    <r>
      <rPr>
        <i/>
        <sz val="8"/>
        <rFont val="Arial"/>
        <family val="2"/>
      </rPr>
      <t xml:space="preserve"> ODEP will make a decision as to whether this information to have a bearing on the submission, but knowingly failing to declare any FSNs could lead to the rating being removed.</t>
    </r>
  </si>
  <si>
    <r>
      <t xml:space="preserve">Have RSA studies been conducted on this prosthesis?
</t>
    </r>
    <r>
      <rPr>
        <b/>
        <i/>
        <sz val="10"/>
        <rFont val="Arial"/>
        <family val="2"/>
      </rPr>
      <t>If 'Yes', please attach details of date of study(s), number of patients evaluated, where the study was undertaken and results including time interval between first and second X-Ray</t>
    </r>
    <r>
      <rPr>
        <sz val="10"/>
        <rFont val="Arial"/>
        <family val="2"/>
      </rPr>
      <t xml:space="preserve">
</t>
    </r>
    <r>
      <rPr>
        <i/>
        <sz val="8"/>
        <rFont val="Arial"/>
        <family val="2"/>
      </rPr>
      <t xml:space="preserve">
</t>
    </r>
    <r>
      <rPr>
        <b/>
        <i/>
        <sz val="8"/>
        <rFont val="Arial"/>
        <family val="2"/>
      </rPr>
      <t>NB!</t>
    </r>
    <r>
      <rPr>
        <i/>
        <sz val="8"/>
        <rFont val="Arial"/>
        <family val="2"/>
      </rPr>
      <t xml:space="preserve"> ODEP will welcome details of RSA studies as they feel they are important but it is realised that they are not always available and failure to produce RSA studies will not lead to the submission being rejected</t>
    </r>
  </si>
  <si>
    <t>All data, other than personal data, submitted to ODEP by a manufacturer (or their distributor) in support of a rating application  (“Submission Data”) may be made available to third parties for non-commercial research purposes. Submission Data comprises aggregate data and contains no patient identifiable information. Research applications must be approved by NEC (as the data controller) and the ODEP Chair(s). No device or manufacturer will be identifiable, either directly or indirectly, from any data used for this purpose.</t>
  </si>
  <si>
    <t>Please provide a .jpg or .png file, photographed against a white or neutral background. Minimum size 500×500px (square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</si>
</sst>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0"/>
      <name val="Arial"/>
      <family val="2"/>
    </font>
    <font>
      <sz val="11"/>
      <color theme="1"/>
      <name val="Calibri"/>
      <family val="2"/>
      <scheme val="minor"/>
    </font>
    <font>
      <sz val="10"/>
      <name val="Arial"/>
      <family val="2"/>
    </font>
    <font>
      <b/>
      <sz val="14"/>
      <name val="Arial"/>
      <family val="2"/>
    </font>
    <font>
      <b/>
      <i/>
      <sz val="10"/>
      <name val="Arial"/>
      <family val="2"/>
    </font>
    <font>
      <sz val="11"/>
      <name val="Arial"/>
      <family val="2"/>
    </font>
    <font>
      <b/>
      <sz val="10"/>
      <name val="Arial"/>
      <family val="2"/>
    </font>
    <font>
      <sz val="8"/>
      <color indexed="81"/>
      <name val="Tahoma"/>
      <family val="2"/>
    </font>
    <font>
      <sz val="10"/>
      <name val="Wingdings"/>
      <charset val="2"/>
    </font>
    <font>
      <sz val="10"/>
      <color rgb="FFFF0000"/>
      <name val="Arial"/>
      <family val="2"/>
    </font>
    <font>
      <b/>
      <sz val="11"/>
      <color theme="0"/>
      <name val="Arial"/>
      <family val="2"/>
    </font>
    <font>
      <sz val="8"/>
      <color rgb="FF000000"/>
      <name val="Tahoma"/>
      <family val="2"/>
    </font>
    <font>
      <sz val="12"/>
      <name val="Arial"/>
      <family val="2"/>
    </font>
    <font>
      <sz val="10"/>
      <name val="Arial"/>
      <family val="2"/>
    </font>
    <font>
      <b/>
      <sz val="12"/>
      <name val="Arial"/>
      <family val="2"/>
    </font>
    <font>
      <i/>
      <sz val="10"/>
      <name val="Arial"/>
      <family val="2"/>
    </font>
    <font>
      <sz val="10"/>
      <name val="Wingdings 2"/>
      <family val="1"/>
      <charset val="2"/>
    </font>
    <font>
      <sz val="12"/>
      <name val="Wingdings"/>
      <charset val="2"/>
    </font>
    <font>
      <b/>
      <i/>
      <sz val="8"/>
      <name val="Arial"/>
      <family val="2"/>
    </font>
    <font>
      <i/>
      <sz val="8"/>
      <name val="Arial"/>
      <family val="2"/>
    </font>
    <font>
      <b/>
      <u/>
      <sz val="10"/>
      <name val="Arial"/>
      <family val="2"/>
    </font>
    <font>
      <sz val="9"/>
      <color indexed="81"/>
      <name val="Tahoma"/>
      <family val="2"/>
    </font>
    <font>
      <sz val="8"/>
      <color rgb="FF000000"/>
      <name val="Segoe UI"/>
      <family val="2"/>
    </font>
    <font>
      <sz val="10"/>
      <color rgb="FF202124"/>
      <name val="Arial"/>
      <family val="2"/>
    </font>
    <font>
      <sz val="10"/>
      <color rgb="FF000000"/>
      <name val="Arial"/>
      <family val="2"/>
    </font>
    <font>
      <b/>
      <sz val="11"/>
      <color theme="1"/>
      <name val="Calibri"/>
      <family val="2"/>
      <scheme val="minor"/>
    </font>
    <font>
      <sz val="10"/>
      <name val="Arial"/>
      <family val="1"/>
      <charset val="2"/>
    </font>
  </fonts>
  <fills count="17">
    <fill>
      <patternFill patternType="none"/>
    </fill>
    <fill>
      <patternFill patternType="gray125"/>
    </fill>
    <fill>
      <patternFill patternType="solid">
        <fgColor theme="3" tint="0.79998168889431442"/>
        <bgColor indexed="64"/>
      </patternFill>
    </fill>
    <fill>
      <patternFill patternType="solid">
        <fgColor indexed="2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4659260841701"/>
        <bgColor indexed="64"/>
      </patternFill>
    </fill>
    <fill>
      <patternFill patternType="solid">
        <fgColor theme="5" tint="-0.24994659260841701"/>
        <bgColor indexed="64"/>
      </patternFill>
    </fill>
    <fill>
      <patternFill patternType="solid">
        <fgColor theme="7" tint="-0.2499465926084170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rgb="FF00B050"/>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indexed="9"/>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right/>
      <top style="medium">
        <color theme="0" tint="-0.34998626667073579"/>
      </top>
      <bottom style="medium">
        <color indexed="64"/>
      </bottom>
      <diagonal/>
    </border>
    <border>
      <left/>
      <right style="medium">
        <color indexed="64"/>
      </right>
      <top style="medium">
        <color theme="0" tint="-0.34998626667073579"/>
      </top>
      <bottom style="medium">
        <color indexed="64"/>
      </bottom>
      <diagonal/>
    </border>
    <border>
      <left style="medium">
        <color auto="1"/>
      </left>
      <right style="medium">
        <color theme="0" tint="-0.34998626667073579"/>
      </right>
      <top style="medium">
        <color auto="1"/>
      </top>
      <bottom style="medium">
        <color theme="0" tint="-0.34998626667073579"/>
      </bottom>
      <diagonal/>
    </border>
    <border>
      <left style="medium">
        <color theme="0" tint="-0.34998626667073579"/>
      </left>
      <right style="medium">
        <color theme="0" tint="-0.34998626667073579"/>
      </right>
      <top style="medium">
        <color auto="1"/>
      </top>
      <bottom style="medium">
        <color theme="0" tint="-0.34998626667073579"/>
      </bottom>
      <diagonal/>
    </border>
    <border>
      <left style="medium">
        <color theme="0" tint="-0.34998626667073579"/>
      </left>
      <right style="medium">
        <color auto="1"/>
      </right>
      <top style="medium">
        <color auto="1"/>
      </top>
      <bottom style="medium">
        <color theme="0" tint="-0.34998626667073579"/>
      </bottom>
      <diagonal/>
    </border>
    <border>
      <left style="medium">
        <color auto="1"/>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auto="1"/>
      </right>
      <top style="medium">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auto="1"/>
      </right>
      <top style="thin">
        <color theme="0" tint="-0.34998626667073579"/>
      </top>
      <bottom style="medium">
        <color theme="0" tint="-0.34998626667073579"/>
      </bottom>
      <diagonal/>
    </border>
    <border>
      <left style="medium">
        <color auto="1"/>
      </left>
      <right/>
      <top style="medium">
        <color theme="0" tint="-0.34998626667073579"/>
      </top>
      <bottom style="medium">
        <color theme="0" tint="-0.34998626667073579"/>
      </bottom>
      <diagonal/>
    </border>
    <border>
      <left/>
      <right style="medium">
        <color auto="1"/>
      </right>
      <top style="medium">
        <color theme="0" tint="-0.34998626667073579"/>
      </top>
      <bottom style="medium">
        <color theme="0" tint="-0.34998626667073579"/>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auto="1"/>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auto="1"/>
      </right>
      <top style="medium">
        <color theme="0" tint="-0.34998626667073579"/>
      </top>
      <bottom/>
      <diagonal/>
    </border>
    <border>
      <left/>
      <right style="thin">
        <color indexed="64"/>
      </right>
      <top style="thin">
        <color indexed="64"/>
      </top>
      <bottom style="thin">
        <color indexed="64"/>
      </bottom>
      <diagonal/>
    </border>
    <border>
      <left/>
      <right style="medium">
        <color indexed="64"/>
      </right>
      <top/>
      <bottom style="thick">
        <color indexed="64"/>
      </bottom>
      <diagonal/>
    </border>
    <border>
      <left/>
      <right style="medium">
        <color indexed="64"/>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thick">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9" fontId="2" fillId="0" borderId="0" applyFont="0" applyFill="0" applyBorder="0" applyAlignment="0" applyProtection="0"/>
    <xf numFmtId="0" fontId="13" fillId="0" borderId="0"/>
    <xf numFmtId="0" fontId="1" fillId="0" borderId="0"/>
    <xf numFmtId="0" fontId="2" fillId="0" borderId="0"/>
  </cellStyleXfs>
  <cellXfs count="243">
    <xf numFmtId="0" fontId="0" fillId="0" borderId="0" xfId="0"/>
    <xf numFmtId="0" fontId="0" fillId="0" borderId="5" xfId="0" applyBorder="1"/>
    <xf numFmtId="0" fontId="0" fillId="0" borderId="4" xfId="0" applyBorder="1"/>
    <xf numFmtId="0" fontId="0" fillId="0" borderId="11" xfId="0" applyBorder="1"/>
    <xf numFmtId="0" fontId="5" fillId="2" borderId="1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7" borderId="13" xfId="0" applyFont="1" applyFill="1" applyBorder="1" applyAlignment="1">
      <alignment horizontal="center" vertical="center" wrapText="1"/>
    </xf>
    <xf numFmtId="164" fontId="5" fillId="7" borderId="14" xfId="1" applyNumberFormat="1" applyFont="1" applyFill="1" applyBorder="1" applyAlignment="1">
      <alignment horizontal="center" vertical="center" wrapText="1"/>
    </xf>
    <xf numFmtId="0" fontId="10" fillId="9" borderId="12" xfId="0" applyFont="1" applyFill="1" applyBorder="1" applyAlignment="1">
      <alignment horizontal="center" vertical="center" wrapText="1"/>
    </xf>
    <xf numFmtId="0" fontId="2" fillId="0" borderId="4" xfId="0" applyFont="1" applyBorder="1"/>
    <xf numFmtId="164" fontId="0" fillId="0" borderId="0" xfId="1" applyNumberFormat="1" applyFont="1" applyBorder="1" applyProtection="1"/>
    <xf numFmtId="164" fontId="2" fillId="0" borderId="0" xfId="1" applyNumberFormat="1" applyFont="1" applyFill="1" applyBorder="1" applyAlignment="1" applyProtection="1">
      <alignment horizontal="right"/>
    </xf>
    <xf numFmtId="164" fontId="2" fillId="0" borderId="0" xfId="1" applyNumberFormat="1" applyFont="1" applyFill="1" applyBorder="1" applyAlignment="1" applyProtection="1">
      <alignment horizontal="center"/>
    </xf>
    <xf numFmtId="0" fontId="10" fillId="13" borderId="20" xfId="0" applyFont="1" applyFill="1" applyBorder="1" applyAlignment="1">
      <alignment vertical="center" wrapText="1"/>
    </xf>
    <xf numFmtId="0" fontId="5" fillId="14" borderId="6" xfId="0" applyFont="1" applyFill="1" applyBorder="1" applyAlignment="1">
      <alignment vertical="center" wrapText="1"/>
    </xf>
    <xf numFmtId="0" fontId="5" fillId="2" borderId="29" xfId="0" applyFont="1" applyFill="1" applyBorder="1" applyAlignment="1">
      <alignment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vertical="center" wrapText="1"/>
    </xf>
    <xf numFmtId="0" fontId="0" fillId="0" borderId="33" xfId="0" applyBorder="1"/>
    <xf numFmtId="0" fontId="0" fillId="0" borderId="34" xfId="0" applyBorder="1"/>
    <xf numFmtId="0" fontId="5" fillId="6" borderId="29" xfId="0" applyFont="1" applyFill="1" applyBorder="1" applyAlignment="1">
      <alignment vertical="center" wrapText="1"/>
    </xf>
    <xf numFmtId="0" fontId="5" fillId="6" borderId="30" xfId="0" applyFont="1" applyFill="1" applyBorder="1" applyAlignment="1">
      <alignment horizontal="center" vertical="center" wrapText="1"/>
    </xf>
    <xf numFmtId="0" fontId="5" fillId="6" borderId="31"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horizontal="center" vertical="center" wrapText="1"/>
    </xf>
    <xf numFmtId="0" fontId="5" fillId="7" borderId="29" xfId="0" applyFont="1" applyFill="1" applyBorder="1" applyAlignment="1">
      <alignment vertical="center" wrapText="1"/>
    </xf>
    <xf numFmtId="0" fontId="5" fillId="7" borderId="30" xfId="0" applyFont="1" applyFill="1" applyBorder="1" applyAlignment="1">
      <alignment horizontal="center" vertical="center" wrapText="1"/>
    </xf>
    <xf numFmtId="0" fontId="5" fillId="7" borderId="31" xfId="0" applyFont="1" applyFill="1" applyBorder="1" applyAlignment="1">
      <alignment vertical="center" wrapText="1"/>
    </xf>
    <xf numFmtId="164" fontId="5" fillId="7" borderId="32" xfId="1" applyNumberFormat="1" applyFont="1" applyFill="1" applyBorder="1" applyAlignment="1">
      <alignment horizontal="center" vertical="center" wrapText="1"/>
    </xf>
    <xf numFmtId="10" fontId="0" fillId="0" borderId="0" xfId="0" applyNumberFormat="1"/>
    <xf numFmtId="0" fontId="2" fillId="0" borderId="0" xfId="4"/>
    <xf numFmtId="0" fontId="6" fillId="0" borderId="7" xfId="4" applyFont="1" applyBorder="1" applyAlignment="1">
      <alignment horizontal="center" wrapText="1"/>
    </xf>
    <xf numFmtId="0" fontId="6" fillId="0" borderId="9" xfId="4" applyFont="1" applyBorder="1" applyAlignment="1">
      <alignment horizontal="center" wrapText="1"/>
    </xf>
    <xf numFmtId="0" fontId="3" fillId="0" borderId="0" xfId="4" applyFont="1"/>
    <xf numFmtId="0" fontId="6" fillId="12" borderId="16" xfId="4" applyFont="1" applyFill="1" applyBorder="1" applyAlignment="1">
      <alignment horizontal="center" vertical="center" wrapText="1"/>
    </xf>
    <xf numFmtId="0" fontId="2" fillId="0" borderId="0" xfId="4" applyAlignment="1">
      <alignment wrapText="1"/>
    </xf>
    <xf numFmtId="0" fontId="6" fillId="0" borderId="0" xfId="4" applyFont="1" applyAlignment="1">
      <alignment wrapText="1"/>
    </xf>
    <xf numFmtId="0" fontId="6" fillId="0" borderId="16" xfId="4" applyFont="1" applyBorder="1" applyAlignment="1">
      <alignment horizontal="center" wrapText="1"/>
    </xf>
    <xf numFmtId="0" fontId="5" fillId="6" borderId="14" xfId="1" applyNumberFormat="1" applyFont="1" applyFill="1" applyBorder="1" applyAlignment="1">
      <alignment horizontal="center" vertical="center" wrapText="1"/>
    </xf>
    <xf numFmtId="0" fontId="5" fillId="6" borderId="32" xfId="1" applyNumberFormat="1" applyFont="1" applyFill="1" applyBorder="1" applyAlignment="1">
      <alignment horizontal="center" vertical="center" wrapText="1"/>
    </xf>
    <xf numFmtId="164" fontId="5" fillId="2" borderId="13" xfId="1" applyNumberFormat="1" applyFont="1" applyFill="1" applyBorder="1" applyAlignment="1">
      <alignment horizontal="center" vertical="center" wrapText="1"/>
    </xf>
    <xf numFmtId="164" fontId="5" fillId="2" borderId="30" xfId="1"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10" fillId="8" borderId="39" xfId="0" applyFont="1" applyFill="1" applyBorder="1" applyAlignment="1">
      <alignment vertical="center" wrapText="1"/>
    </xf>
    <xf numFmtId="0" fontId="10" fillId="8" borderId="40" xfId="0" applyFont="1" applyFill="1" applyBorder="1" applyAlignment="1">
      <alignment horizontal="center" vertical="center" wrapText="1"/>
    </xf>
    <xf numFmtId="0" fontId="10" fillId="8" borderId="41" xfId="0" applyFont="1" applyFill="1" applyBorder="1" applyAlignment="1">
      <alignment horizontal="center" vertical="center" wrapText="1"/>
    </xf>
    <xf numFmtId="0" fontId="5" fillId="2" borderId="27" xfId="0" applyFont="1" applyFill="1" applyBorder="1" applyAlignment="1">
      <alignment vertical="center" wrapText="1"/>
    </xf>
    <xf numFmtId="0" fontId="5" fillId="2" borderId="12"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10" fillId="10" borderId="39" xfId="0" applyFont="1" applyFill="1" applyBorder="1" applyAlignment="1">
      <alignment vertical="center" wrapText="1"/>
    </xf>
    <xf numFmtId="0" fontId="10" fillId="10" borderId="40" xfId="0" applyFont="1" applyFill="1" applyBorder="1" applyAlignment="1">
      <alignment horizontal="center" vertical="center" wrapText="1"/>
    </xf>
    <xf numFmtId="0" fontId="10" fillId="10" borderId="41" xfId="0" applyFont="1" applyFill="1" applyBorder="1" applyAlignment="1">
      <alignment horizontal="center" vertical="center" wrapText="1"/>
    </xf>
    <xf numFmtId="0" fontId="5" fillId="6" borderId="27" xfId="0" applyFont="1" applyFill="1" applyBorder="1" applyAlignment="1">
      <alignment vertical="center" wrapText="1"/>
    </xf>
    <xf numFmtId="0" fontId="5" fillId="6" borderId="12" xfId="0" applyFont="1" applyFill="1" applyBorder="1" applyAlignment="1">
      <alignment horizontal="center" vertical="center" wrapText="1"/>
    </xf>
    <xf numFmtId="0" fontId="5" fillId="6" borderId="28" xfId="0" applyFont="1" applyFill="1" applyBorder="1" applyAlignment="1">
      <alignment horizontal="center" vertical="center" wrapText="1"/>
    </xf>
    <xf numFmtId="164" fontId="5" fillId="6" borderId="13" xfId="1" applyNumberFormat="1" applyFont="1" applyFill="1" applyBorder="1" applyAlignment="1">
      <alignment horizontal="center" vertical="center" wrapText="1"/>
    </xf>
    <xf numFmtId="164" fontId="5" fillId="6" borderId="30" xfId="1" applyNumberFormat="1" applyFont="1" applyFill="1" applyBorder="1" applyAlignment="1">
      <alignment horizontal="center" vertical="center" wrapText="1"/>
    </xf>
    <xf numFmtId="0" fontId="0" fillId="0" borderId="0" xfId="0" applyAlignment="1">
      <alignment wrapText="1"/>
    </xf>
    <xf numFmtId="0" fontId="2" fillId="0" borderId="0" xfId="0" applyFont="1"/>
    <xf numFmtId="0" fontId="2" fillId="0" borderId="0" xfId="0" applyFont="1" applyAlignment="1">
      <alignment vertical="top" wrapText="1"/>
    </xf>
    <xf numFmtId="0" fontId="0" fillId="0" borderId="0" xfId="0" applyAlignment="1">
      <alignment horizontal="center" vertical="top"/>
    </xf>
    <xf numFmtId="0" fontId="0" fillId="0" borderId="0" xfId="0" applyAlignment="1">
      <alignment vertical="top" wrapText="1"/>
    </xf>
    <xf numFmtId="0" fontId="14" fillId="0" borderId="0" xfId="0" applyFont="1"/>
    <xf numFmtId="0" fontId="2" fillId="4" borderId="0" xfId="4" applyFill="1"/>
    <xf numFmtId="0" fontId="23" fillId="0" borderId="0" xfId="0" applyFont="1"/>
    <xf numFmtId="0" fontId="1" fillId="0" borderId="42" xfId="3" applyBorder="1" applyAlignment="1" applyProtection="1">
      <alignment horizontal="left" vertical="top" wrapText="1"/>
      <protection locked="0"/>
    </xf>
    <xf numFmtId="0" fontId="9" fillId="0" borderId="0" xfId="0" applyFont="1" applyAlignment="1">
      <alignment wrapText="1"/>
    </xf>
    <xf numFmtId="0" fontId="1" fillId="0" borderId="16" xfId="3" applyBorder="1" applyAlignment="1" applyProtection="1">
      <alignment horizontal="left" vertical="top" wrapText="1"/>
      <protection locked="0"/>
    </xf>
    <xf numFmtId="0" fontId="2" fillId="4" borderId="16" xfId="4" applyFill="1" applyBorder="1" applyAlignment="1" applyProtection="1">
      <alignment horizontal="center" vertical="center" wrapText="1"/>
      <protection locked="0"/>
    </xf>
    <xf numFmtId="0" fontId="2" fillId="0" borderId="0" xfId="4" applyAlignment="1" applyProtection="1">
      <alignment wrapText="1"/>
      <protection locked="0"/>
    </xf>
    <xf numFmtId="0" fontId="2" fillId="0" borderId="0" xfId="4" applyProtection="1">
      <protection locked="0"/>
    </xf>
    <xf numFmtId="0" fontId="2" fillId="0" borderId="35" xfId="4" applyBorder="1" applyAlignment="1" applyProtection="1">
      <alignment wrapText="1"/>
      <protection locked="0"/>
    </xf>
    <xf numFmtId="0" fontId="2" fillId="0" borderId="17" xfId="4" applyBorder="1" applyAlignment="1" applyProtection="1">
      <alignment wrapText="1"/>
      <protection locked="0"/>
    </xf>
    <xf numFmtId="0" fontId="2" fillId="0" borderId="36" xfId="4" applyBorder="1" applyAlignment="1" applyProtection="1">
      <alignment wrapText="1"/>
      <protection locked="0"/>
    </xf>
    <xf numFmtId="0" fontId="2" fillId="0" borderId="18" xfId="4" applyBorder="1" applyAlignment="1" applyProtection="1">
      <alignment wrapText="1"/>
      <protection locked="0"/>
    </xf>
    <xf numFmtId="0" fontId="2" fillId="0" borderId="37" xfId="4" applyBorder="1" applyAlignment="1" applyProtection="1">
      <alignment wrapText="1"/>
      <protection locked="0"/>
    </xf>
    <xf numFmtId="0" fontId="2" fillId="0" borderId="19" xfId="4" applyBorder="1" applyAlignment="1" applyProtection="1">
      <alignment wrapText="1"/>
      <protection locked="0"/>
    </xf>
    <xf numFmtId="0" fontId="2" fillId="0" borderId="16" xfId="4" applyBorder="1" applyAlignment="1" applyProtection="1">
      <alignment wrapText="1"/>
      <protection locked="0"/>
    </xf>
    <xf numFmtId="0" fontId="2" fillId="0" borderId="0" xfId="4" applyAlignment="1" applyProtection="1">
      <alignment horizontal="left" vertical="top" wrapText="1"/>
      <protection locked="0"/>
    </xf>
    <xf numFmtId="0" fontId="0" fillId="0" borderId="43" xfId="0" applyBorder="1" applyAlignment="1" applyProtection="1">
      <alignment wrapText="1"/>
      <protection locked="0"/>
    </xf>
    <xf numFmtId="0" fontId="0" fillId="0" borderId="44" xfId="0" applyBorder="1" applyAlignment="1" applyProtection="1">
      <alignment wrapText="1"/>
      <protection locked="0"/>
    </xf>
    <xf numFmtId="0" fontId="14" fillId="0" borderId="0" xfId="4" applyFont="1" applyAlignment="1">
      <alignment wrapText="1"/>
    </xf>
    <xf numFmtId="0" fontId="6" fillId="0" borderId="45" xfId="4" applyFont="1" applyBorder="1" applyAlignment="1">
      <alignment wrapText="1"/>
    </xf>
    <xf numFmtId="0" fontId="6" fillId="0" borderId="46" xfId="4" applyFont="1" applyBorder="1" applyAlignment="1">
      <alignment wrapText="1"/>
    </xf>
    <xf numFmtId="0" fontId="6" fillId="0" borderId="47" xfId="4" applyFont="1" applyBorder="1" applyAlignment="1">
      <alignment wrapText="1"/>
    </xf>
    <xf numFmtId="0" fontId="2" fillId="0" borderId="48" xfId="4" applyBorder="1" applyAlignment="1">
      <alignment horizontal="left" vertical="top" wrapText="1"/>
    </xf>
    <xf numFmtId="0" fontId="2" fillId="0" borderId="49" xfId="4" applyBorder="1" applyAlignment="1" applyProtection="1">
      <alignment horizontal="left" vertical="top" wrapText="1"/>
      <protection locked="0"/>
    </xf>
    <xf numFmtId="0" fontId="2" fillId="0" borderId="50" xfId="4" applyBorder="1" applyAlignment="1">
      <alignment horizontal="left" vertical="top" wrapText="1"/>
    </xf>
    <xf numFmtId="0" fontId="2" fillId="0" borderId="51" xfId="4" applyBorder="1" applyAlignment="1" applyProtection="1">
      <alignment horizontal="left" vertical="top" wrapText="1"/>
      <protection locked="0"/>
    </xf>
    <xf numFmtId="0" fontId="2" fillId="0" borderId="52" xfId="4" applyBorder="1" applyAlignment="1" applyProtection="1">
      <alignment horizontal="left" vertical="top" wrapText="1"/>
      <protection locked="0"/>
    </xf>
    <xf numFmtId="0" fontId="0" fillId="0" borderId="47" xfId="0" applyBorder="1" applyAlignment="1">
      <alignment wrapText="1"/>
    </xf>
    <xf numFmtId="0" fontId="0" fillId="0" borderId="48" xfId="0" applyBorder="1" applyAlignment="1" applyProtection="1">
      <alignment wrapText="1"/>
      <protection locked="0"/>
    </xf>
    <xf numFmtId="0" fontId="0" fillId="0" borderId="49" xfId="0" applyBorder="1" applyAlignment="1">
      <alignment wrapText="1"/>
    </xf>
    <xf numFmtId="0" fontId="0" fillId="0" borderId="48" xfId="0" applyBorder="1" applyAlignment="1">
      <alignment wrapText="1"/>
    </xf>
    <xf numFmtId="0" fontId="6" fillId="0" borderId="53" xfId="0" applyFont="1" applyBorder="1" applyAlignment="1" applyProtection="1">
      <alignment wrapText="1"/>
      <protection locked="0"/>
    </xf>
    <xf numFmtId="0" fontId="2" fillId="0" borderId="48" xfId="0" applyFont="1" applyBorder="1" applyAlignment="1">
      <alignment horizontal="left" vertical="top" wrapText="1"/>
    </xf>
    <xf numFmtId="0" fontId="2" fillId="0" borderId="0" xfId="0" applyFont="1" applyAlignment="1">
      <alignment wrapText="1"/>
    </xf>
    <xf numFmtId="0" fontId="2" fillId="0" borderId="53" xfId="0" applyFont="1" applyBorder="1" applyAlignment="1" applyProtection="1">
      <alignment wrapText="1"/>
      <protection locked="0"/>
    </xf>
    <xf numFmtId="0" fontId="0" fillId="0" borderId="53" xfId="0" applyBorder="1" applyAlignment="1" applyProtection="1">
      <alignment wrapText="1"/>
      <protection locked="0"/>
    </xf>
    <xf numFmtId="0" fontId="15" fillId="0" borderId="49" xfId="0" applyFont="1" applyBorder="1" applyAlignment="1">
      <alignment vertical="center" wrapText="1"/>
    </xf>
    <xf numFmtId="0" fontId="1" fillId="0" borderId="0" xfId="3" applyAlignment="1" applyProtection="1">
      <alignment horizontal="left" vertical="top" wrapText="1"/>
      <protection locked="0"/>
    </xf>
    <xf numFmtId="0" fontId="0" fillId="0" borderId="48" xfId="0" applyBorder="1" applyAlignment="1">
      <alignment horizontal="right" wrapText="1"/>
    </xf>
    <xf numFmtId="0" fontId="0" fillId="0" borderId="0" xfId="0" applyAlignment="1">
      <alignment horizontal="right" wrapText="1"/>
    </xf>
    <xf numFmtId="0" fontId="2" fillId="0" borderId="53" xfId="0" applyFont="1" applyBorder="1" applyAlignment="1" applyProtection="1">
      <alignment vertical="top" wrapText="1"/>
      <protection locked="0"/>
    </xf>
    <xf numFmtId="0" fontId="2" fillId="0" borderId="49" xfId="0" applyFont="1" applyBorder="1" applyAlignment="1" applyProtection="1">
      <alignment vertical="top" wrapText="1"/>
      <protection locked="0"/>
    </xf>
    <xf numFmtId="0" fontId="25" fillId="0" borderId="48" xfId="3" applyFont="1" applyBorder="1"/>
    <xf numFmtId="0" fontId="25" fillId="0" borderId="0" xfId="3" applyFont="1"/>
    <xf numFmtId="0" fontId="1" fillId="0" borderId="0" xfId="3" applyProtection="1">
      <protection locked="0"/>
    </xf>
    <xf numFmtId="0" fontId="0" fillId="0" borderId="49" xfId="4" applyFont="1" applyBorder="1"/>
    <xf numFmtId="0" fontId="2" fillId="0" borderId="49" xfId="0" applyFont="1" applyBorder="1" applyAlignment="1">
      <alignment wrapText="1"/>
    </xf>
    <xf numFmtId="0" fontId="6" fillId="0" borderId="0" xfId="0" applyFont="1" applyAlignment="1">
      <alignment wrapText="1"/>
    </xf>
    <xf numFmtId="0" fontId="0" fillId="0" borderId="49" xfId="0" applyBorder="1" applyAlignment="1">
      <alignment horizontal="left" wrapText="1"/>
    </xf>
    <xf numFmtId="0" fontId="2" fillId="0" borderId="50" xfId="0" applyFont="1" applyBorder="1" applyAlignment="1">
      <alignment horizontal="left" vertical="top" wrapText="1"/>
    </xf>
    <xf numFmtId="0" fontId="2" fillId="0" borderId="51" xfId="0" applyFont="1" applyBorder="1" applyAlignment="1">
      <alignment horizontal="right" wrapText="1"/>
    </xf>
    <xf numFmtId="0" fontId="0" fillId="0" borderId="52" xfId="0" applyBorder="1" applyAlignment="1">
      <alignment wrapText="1"/>
    </xf>
    <xf numFmtId="0" fontId="0" fillId="0" borderId="53" xfId="0" applyBorder="1" applyAlignment="1" applyProtection="1">
      <alignment horizontal="left" vertical="top" wrapText="1"/>
      <protection locked="0"/>
    </xf>
    <xf numFmtId="0" fontId="2" fillId="0" borderId="48" xfId="0" applyFont="1" applyBorder="1" applyAlignment="1">
      <alignment horizontal="left" wrapText="1"/>
    </xf>
    <xf numFmtId="0" fontId="2" fillId="0" borderId="0" xfId="0" applyFont="1" applyAlignment="1">
      <alignment horizontal="left" wrapText="1"/>
    </xf>
    <xf numFmtId="0" fontId="14" fillId="0" borderId="45" xfId="0" applyFont="1" applyBorder="1" applyAlignment="1">
      <alignment horizontal="left" wrapText="1"/>
    </xf>
    <xf numFmtId="0" fontId="14" fillId="0" borderId="46" xfId="0" applyFont="1" applyBorder="1" applyAlignment="1">
      <alignment horizontal="left" wrapText="1"/>
    </xf>
    <xf numFmtId="0" fontId="4" fillId="3" borderId="48" xfId="0" applyFont="1" applyFill="1" applyBorder="1" applyAlignment="1">
      <alignment horizontal="left" vertical="top" wrapText="1"/>
    </xf>
    <xf numFmtId="0" fontId="4" fillId="3" borderId="0" xfId="0" applyFont="1" applyFill="1" applyAlignment="1">
      <alignment horizontal="left" vertical="top" wrapText="1"/>
    </xf>
    <xf numFmtId="0" fontId="4" fillId="3" borderId="49" xfId="0" applyFont="1" applyFill="1" applyBorder="1" applyAlignment="1">
      <alignment horizontal="left" vertical="top" wrapText="1"/>
    </xf>
    <xf numFmtId="0" fontId="2" fillId="0" borderId="48" xfId="0" applyFont="1" applyBorder="1" applyAlignment="1">
      <alignment horizontal="left" vertical="top" wrapText="1"/>
    </xf>
    <xf numFmtId="0" fontId="2" fillId="0" borderId="0" xfId="0" applyFont="1" applyAlignment="1">
      <alignment horizontal="left" vertical="top" wrapText="1"/>
    </xf>
    <xf numFmtId="0" fontId="2" fillId="0" borderId="48" xfId="0" applyFont="1" applyBorder="1" applyAlignment="1">
      <alignment horizontal="left" vertical="center" wrapText="1"/>
    </xf>
    <xf numFmtId="0" fontId="2" fillId="0" borderId="0" xfId="0" applyFont="1" applyAlignment="1">
      <alignment horizontal="left" vertical="center" wrapText="1"/>
    </xf>
    <xf numFmtId="0" fontId="2" fillId="0" borderId="54" xfId="0" applyFont="1" applyBorder="1" applyAlignment="1" applyProtection="1">
      <alignment horizontal="left" vertical="top" wrapText="1"/>
      <protection locked="0"/>
    </xf>
    <xf numFmtId="0" fontId="2" fillId="0" borderId="55" xfId="0" applyFont="1" applyBorder="1" applyAlignment="1" applyProtection="1">
      <alignment horizontal="left" vertical="top" wrapText="1"/>
      <protection locked="0"/>
    </xf>
    <xf numFmtId="0" fontId="2" fillId="0" borderId="56" xfId="0" applyFont="1" applyBorder="1" applyAlignment="1" applyProtection="1">
      <alignment horizontal="left" vertical="top" wrapText="1"/>
      <protection locked="0"/>
    </xf>
    <xf numFmtId="0" fontId="6" fillId="0" borderId="48" xfId="0" applyFont="1" applyBorder="1" applyAlignment="1">
      <alignment horizontal="left" wrapText="1"/>
    </xf>
    <xf numFmtId="0" fontId="6" fillId="0" borderId="0" xfId="0" applyFont="1" applyAlignment="1">
      <alignment horizontal="left" wrapText="1"/>
    </xf>
    <xf numFmtId="0" fontId="6" fillId="0" borderId="49" xfId="0" applyFont="1" applyBorder="1" applyAlignment="1">
      <alignment horizontal="left" wrapText="1"/>
    </xf>
    <xf numFmtId="0" fontId="0" fillId="0" borderId="48" xfId="0" applyBorder="1" applyAlignment="1">
      <alignment horizontal="left" vertical="center" wrapText="1"/>
    </xf>
    <xf numFmtId="0" fontId="26" fillId="0" borderId="0" xfId="4" applyFont="1" applyAlignment="1">
      <alignment horizontal="left" wrapText="1"/>
    </xf>
    <xf numFmtId="0" fontId="2" fillId="0" borderId="0" xfId="4" applyAlignment="1">
      <alignment horizontal="left" wrapText="1"/>
    </xf>
    <xf numFmtId="0" fontId="2" fillId="0" borderId="16" xfId="0" applyFont="1" applyBorder="1" applyAlignment="1">
      <alignment horizontal="center"/>
    </xf>
    <xf numFmtId="0" fontId="2" fillId="0" borderId="4" xfId="0" applyFont="1" applyBorder="1" applyAlignment="1" applyProtection="1">
      <alignment horizontal="left" vertical="top" wrapText="1"/>
      <protection locked="0"/>
    </xf>
    <xf numFmtId="0" fontId="12" fillId="5" borderId="7" xfId="1" applyNumberFormat="1" applyFont="1" applyFill="1" applyBorder="1" applyAlignment="1" applyProtection="1">
      <alignment horizontal="left"/>
    </xf>
    <xf numFmtId="0" fontId="12" fillId="5" borderId="8" xfId="1" applyNumberFormat="1" applyFont="1" applyFill="1" applyBorder="1" applyAlignment="1" applyProtection="1">
      <alignment horizontal="left"/>
    </xf>
    <xf numFmtId="0" fontId="12" fillId="0" borderId="0" xfId="0" applyFont="1" applyAlignment="1">
      <alignment horizontal="left"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33" xfId="0" applyFont="1" applyBorder="1" applyAlignment="1">
      <alignment horizontal="center"/>
    </xf>
    <xf numFmtId="0" fontId="2" fillId="0" borderId="11" xfId="0" applyFont="1" applyBorder="1" applyAlignment="1">
      <alignment horizontal="center"/>
    </xf>
    <xf numFmtId="0" fontId="2" fillId="0" borderId="34" xfId="0" applyFont="1" applyBorder="1" applyAlignment="1">
      <alignment horizontal="center"/>
    </xf>
    <xf numFmtId="0" fontId="10" fillId="13" borderId="10" xfId="0" applyFont="1" applyFill="1" applyBorder="1" applyAlignment="1">
      <alignment horizontal="center" vertical="center" wrapText="1"/>
    </xf>
    <xf numFmtId="0" fontId="10" fillId="13" borderId="21" xfId="0" applyFont="1" applyFill="1" applyBorder="1" applyAlignment="1">
      <alignment horizontal="center" vertical="center" wrapText="1"/>
    </xf>
    <xf numFmtId="0" fontId="5" fillId="14" borderId="22" xfId="0" applyFont="1" applyFill="1" applyBorder="1" applyAlignment="1">
      <alignment horizontal="left" vertical="center" wrapText="1"/>
    </xf>
    <xf numFmtId="0" fontId="5" fillId="14" borderId="23" xfId="0" applyFont="1" applyFill="1" applyBorder="1" applyAlignment="1">
      <alignment horizontal="left" vertical="center" wrapText="1"/>
    </xf>
    <xf numFmtId="0" fontId="6" fillId="0" borderId="0" xfId="4" applyFont="1" applyAlignment="1">
      <alignment horizontal="left" wrapText="1"/>
    </xf>
    <xf numFmtId="0" fontId="6" fillId="0" borderId="0" xfId="4" applyFont="1" applyAlignment="1">
      <alignment wrapText="1"/>
    </xf>
    <xf numFmtId="0" fontId="2" fillId="0" borderId="0" xfId="4" applyAlignment="1">
      <alignment wrapText="1"/>
    </xf>
    <xf numFmtId="0" fontId="6" fillId="0" borderId="15" xfId="4" applyFont="1" applyBorder="1" applyAlignment="1">
      <alignment horizontal="center"/>
    </xf>
    <xf numFmtId="0" fontId="6" fillId="0" borderId="38" xfId="4" applyFont="1" applyBorder="1" applyAlignment="1">
      <alignment horizontal="center"/>
    </xf>
    <xf numFmtId="0" fontId="6" fillId="0" borderId="16" xfId="4" applyFont="1" applyBorder="1" applyAlignment="1">
      <alignment horizontal="center" wrapText="1"/>
    </xf>
    <xf numFmtId="0" fontId="1" fillId="0" borderId="16" xfId="3" applyBorder="1" applyAlignment="1" applyProtection="1">
      <alignment wrapText="1"/>
      <protection locked="0"/>
    </xf>
    <xf numFmtId="0" fontId="1" fillId="0" borderId="42" xfId="3" applyBorder="1" applyAlignment="1" applyProtection="1">
      <alignment wrapText="1"/>
      <protection locked="0"/>
    </xf>
    <xf numFmtId="0" fontId="0" fillId="0" borderId="16" xfId="0" applyBorder="1" applyAlignment="1">
      <alignment horizontal="left" vertical="top" wrapText="1"/>
    </xf>
    <xf numFmtId="0" fontId="0" fillId="0" borderId="16" xfId="0" applyBorder="1" applyAlignment="1" applyProtection="1">
      <alignment horizontal="left" vertical="top" wrapText="1"/>
      <protection locked="0"/>
    </xf>
    <xf numFmtId="0" fontId="0" fillId="0" borderId="0" xfId="0" applyBorder="1" applyAlignment="1">
      <alignment horizontal="right"/>
    </xf>
    <xf numFmtId="0" fontId="0" fillId="0" borderId="0" xfId="0" applyBorder="1"/>
    <xf numFmtId="0" fontId="0" fillId="0" borderId="16" xfId="0" applyBorder="1" applyAlignment="1" applyProtection="1">
      <alignment horizontal="right"/>
      <protection locked="0"/>
    </xf>
    <xf numFmtId="0" fontId="0" fillId="0" borderId="16" xfId="0" applyBorder="1" applyProtection="1">
      <protection locked="0"/>
    </xf>
    <xf numFmtId="9" fontId="0" fillId="5" borderId="16" xfId="0" applyNumberFormat="1" applyFill="1" applyBorder="1"/>
    <xf numFmtId="0" fontId="0" fillId="0" borderId="16" xfId="0" applyBorder="1" applyAlignment="1" applyProtection="1">
      <alignment horizontal="center"/>
      <protection locked="0"/>
    </xf>
    <xf numFmtId="164" fontId="0" fillId="5" borderId="16" xfId="0" applyNumberFormat="1" applyFill="1" applyBorder="1"/>
    <xf numFmtId="164" fontId="0" fillId="0" borderId="0" xfId="0" applyNumberFormat="1" applyBorder="1"/>
    <xf numFmtId="0" fontId="0" fillId="5" borderId="16" xfId="0" applyFill="1" applyBorder="1"/>
    <xf numFmtId="164" fontId="0" fillId="5" borderId="16" xfId="1" applyNumberFormat="1" applyFont="1" applyFill="1" applyBorder="1" applyProtection="1"/>
    <xf numFmtId="0" fontId="2" fillId="4" borderId="16" xfId="0" applyFont="1" applyFill="1" applyBorder="1" applyProtection="1">
      <protection locked="0"/>
    </xf>
    <xf numFmtId="0" fontId="6" fillId="4" borderId="16" xfId="0" applyFont="1" applyFill="1" applyBorder="1" applyAlignment="1">
      <alignment horizontal="center" wrapText="1"/>
    </xf>
    <xf numFmtId="0" fontId="6" fillId="4" borderId="16" xfId="0" applyFont="1" applyFill="1" applyBorder="1" applyAlignment="1">
      <alignment horizontal="center"/>
    </xf>
    <xf numFmtId="0" fontId="6" fillId="4" borderId="16" xfId="0" applyFont="1" applyFill="1" applyBorder="1" applyAlignment="1">
      <alignment horizontal="center"/>
    </xf>
    <xf numFmtId="0" fontId="6" fillId="0" borderId="16" xfId="0" applyFont="1" applyBorder="1" applyAlignment="1">
      <alignment horizontal="center"/>
    </xf>
    <xf numFmtId="164" fontId="2" fillId="0" borderId="16" xfId="1" applyNumberFormat="1" applyFont="1" applyFill="1" applyBorder="1" applyAlignment="1" applyProtection="1">
      <alignment horizontal="center"/>
      <protection locked="0"/>
    </xf>
    <xf numFmtId="164" fontId="2" fillId="0" borderId="16" xfId="1" applyNumberFormat="1" applyFont="1" applyFill="1" applyBorder="1" applyAlignment="1" applyProtection="1">
      <alignment horizontal="center"/>
      <protection locked="0"/>
    </xf>
    <xf numFmtId="0" fontId="4" fillId="3" borderId="16" xfId="0" applyFont="1" applyFill="1" applyBorder="1" applyAlignment="1">
      <alignment vertical="top" wrapText="1"/>
    </xf>
    <xf numFmtId="0" fontId="0" fillId="0" borderId="16" xfId="0" applyBorder="1" applyAlignment="1">
      <alignment vertical="top" wrapText="1"/>
    </xf>
    <xf numFmtId="0" fontId="4" fillId="3" borderId="45" xfId="0" applyFont="1" applyFill="1" applyBorder="1"/>
    <xf numFmtId="0" fontId="4" fillId="3" borderId="57" xfId="0" applyFont="1" applyFill="1" applyBorder="1" applyAlignment="1">
      <alignment horizontal="left"/>
    </xf>
    <xf numFmtId="0" fontId="4" fillId="3" borderId="46" xfId="0" applyFont="1" applyFill="1" applyBorder="1" applyAlignment="1">
      <alignment horizontal="left"/>
    </xf>
    <xf numFmtId="0" fontId="4" fillId="3" borderId="47" xfId="0" applyFont="1" applyFill="1" applyBorder="1" applyAlignment="1">
      <alignment horizontal="left"/>
    </xf>
    <xf numFmtId="0" fontId="0" fillId="0" borderId="58" xfId="0" applyBorder="1" applyAlignment="1" applyProtection="1">
      <alignment wrapText="1"/>
      <protection locked="0"/>
    </xf>
    <xf numFmtId="0" fontId="2" fillId="0" borderId="0"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16" xfId="0" applyFont="1" applyBorder="1" applyAlignment="1">
      <alignment wrapText="1"/>
    </xf>
    <xf numFmtId="0" fontId="4" fillId="3" borderId="48" xfId="0" applyFont="1" applyFill="1" applyBorder="1"/>
    <xf numFmtId="0" fontId="0" fillId="0" borderId="49" xfId="0" applyBorder="1"/>
    <xf numFmtId="0" fontId="0" fillId="0" borderId="48" xfId="0" applyBorder="1"/>
    <xf numFmtId="0" fontId="0" fillId="0" borderId="48" xfId="0" applyBorder="1" applyAlignment="1">
      <alignment horizontal="right" vertical="top"/>
    </xf>
    <xf numFmtId="0" fontId="8" fillId="0" borderId="0" xfId="0" applyFont="1" applyBorder="1" applyAlignment="1">
      <alignment vertical="top"/>
    </xf>
    <xf numFmtId="0" fontId="0" fillId="0" borderId="0" xfId="0" applyBorder="1" applyAlignment="1">
      <alignment vertical="top"/>
    </xf>
    <xf numFmtId="0" fontId="4" fillId="0" borderId="0" xfId="0" applyFont="1" applyBorder="1" applyAlignment="1">
      <alignment horizontal="center" wrapText="1"/>
    </xf>
    <xf numFmtId="0" fontId="0" fillId="0" borderId="48" xfId="0" applyBorder="1" applyAlignment="1">
      <alignment horizontal="left"/>
    </xf>
    <xf numFmtId="0" fontId="9" fillId="0" borderId="48" xfId="0" applyFont="1" applyBorder="1" applyAlignment="1">
      <alignment horizontal="left"/>
    </xf>
    <xf numFmtId="0" fontId="8" fillId="0" borderId="0" xfId="0" applyFont="1" applyBorder="1"/>
    <xf numFmtId="0" fontId="0" fillId="0" borderId="59" xfId="0" applyBorder="1" applyProtection="1">
      <protection locked="0"/>
    </xf>
    <xf numFmtId="0" fontId="6" fillId="0" borderId="0" xfId="0" applyFont="1" applyBorder="1" applyAlignment="1">
      <alignment horizontal="center" wrapText="1"/>
    </xf>
    <xf numFmtId="0" fontId="9" fillId="0" borderId="48" xfId="0" applyFont="1" applyBorder="1"/>
    <xf numFmtId="9" fontId="0" fillId="0" borderId="0" xfId="0" applyNumberFormat="1" applyBorder="1"/>
    <xf numFmtId="0" fontId="2" fillId="0" borderId="48" xfId="0" applyFont="1" applyBorder="1"/>
    <xf numFmtId="0" fontId="0" fillId="4" borderId="48" xfId="0" applyFill="1" applyBorder="1" applyAlignment="1">
      <alignment horizontal="left"/>
    </xf>
    <xf numFmtId="0" fontId="4" fillId="11" borderId="48" xfId="0" applyFont="1" applyFill="1" applyBorder="1" applyAlignment="1">
      <alignment horizontal="left"/>
    </xf>
    <xf numFmtId="0" fontId="2" fillId="0" borderId="48" xfId="0" applyFont="1" applyBorder="1" applyAlignment="1">
      <alignment horizontal="left"/>
    </xf>
    <xf numFmtId="0" fontId="12" fillId="0" borderId="48" xfId="0" applyFont="1" applyBorder="1" applyAlignment="1">
      <alignment horizontal="left"/>
    </xf>
    <xf numFmtId="0" fontId="12" fillId="5" borderId="60" xfId="1" applyNumberFormat="1" applyFont="1" applyFill="1" applyBorder="1" applyAlignment="1" applyProtection="1">
      <alignment horizontal="left"/>
    </xf>
    <xf numFmtId="0" fontId="0" fillId="0" borderId="50" xfId="0" applyBorder="1"/>
    <xf numFmtId="0" fontId="0" fillId="0" borderId="51" xfId="0" applyBorder="1"/>
    <xf numFmtId="164" fontId="0" fillId="0" borderId="51" xfId="1" applyNumberFormat="1" applyFont="1" applyBorder="1" applyProtection="1"/>
    <xf numFmtId="0" fontId="0" fillId="0" borderId="52" xfId="0" applyBorder="1"/>
    <xf numFmtId="0" fontId="14" fillId="0" borderId="45" xfId="4" applyFont="1" applyBorder="1"/>
    <xf numFmtId="0" fontId="14" fillId="0" borderId="46" xfId="4" applyFont="1" applyBorder="1"/>
    <xf numFmtId="0" fontId="2" fillId="0" borderId="46" xfId="4" applyBorder="1"/>
    <xf numFmtId="0" fontId="2" fillId="0" borderId="47" xfId="4" applyBorder="1"/>
    <xf numFmtId="0" fontId="15" fillId="0" borderId="48" xfId="4" applyFont="1" applyBorder="1"/>
    <xf numFmtId="0" fontId="2" fillId="0" borderId="0" xfId="4" applyBorder="1"/>
    <xf numFmtId="0" fontId="2" fillId="0" borderId="49" xfId="4" applyBorder="1" applyAlignment="1">
      <alignment horizontal="left" vertical="top" wrapText="1"/>
    </xf>
    <xf numFmtId="0" fontId="2" fillId="0" borderId="48" xfId="4" applyBorder="1"/>
    <xf numFmtId="0" fontId="4" fillId="15" borderId="0" xfId="4" applyFont="1" applyFill="1" applyBorder="1"/>
    <xf numFmtId="0" fontId="2" fillId="15" borderId="0" xfId="4" applyFill="1" applyBorder="1"/>
    <xf numFmtId="0" fontId="2" fillId="0" borderId="0" xfId="4" applyBorder="1" applyAlignment="1">
      <alignment horizontal="left" vertical="top" wrapText="1"/>
    </xf>
    <xf numFmtId="0" fontId="4" fillId="3" borderId="48" xfId="4" applyFont="1" applyFill="1" applyBorder="1"/>
    <xf numFmtId="0" fontId="17" fillId="4" borderId="0" xfId="4" applyFont="1" applyFill="1" applyBorder="1"/>
    <xf numFmtId="0" fontId="2" fillId="4" borderId="0" xfId="4" applyFill="1" applyBorder="1"/>
    <xf numFmtId="0" fontId="2" fillId="0" borderId="49" xfId="4" applyBorder="1"/>
    <xf numFmtId="0" fontId="2" fillId="0" borderId="48" xfId="4" applyBorder="1" applyAlignment="1">
      <alignment horizontal="left"/>
    </xf>
    <xf numFmtId="0" fontId="4" fillId="0" borderId="48" xfId="4" applyFont="1" applyBorder="1"/>
    <xf numFmtId="0" fontId="2" fillId="0" borderId="0" xfId="4" applyBorder="1" applyAlignment="1">
      <alignment vertical="top" wrapText="1"/>
    </xf>
    <xf numFmtId="0" fontId="2" fillId="0" borderId="49" xfId="4" applyBorder="1" applyAlignment="1">
      <alignment vertical="top" wrapText="1"/>
    </xf>
    <xf numFmtId="0" fontId="2" fillId="4" borderId="16" xfId="4" applyFill="1" applyBorder="1" applyAlignment="1" applyProtection="1">
      <alignment horizontal="left" vertical="top"/>
      <protection locked="0"/>
    </xf>
    <xf numFmtId="0" fontId="2" fillId="0" borderId="16" xfId="4" applyBorder="1" applyAlignment="1" applyProtection="1">
      <alignment horizontal="left" vertical="top" wrapText="1"/>
      <protection locked="0"/>
    </xf>
    <xf numFmtId="0" fontId="2" fillId="16" borderId="16" xfId="4" applyFill="1" applyBorder="1" applyAlignment="1">
      <alignment horizontal="center"/>
    </xf>
    <xf numFmtId="0" fontId="2" fillId="16" borderId="16" xfId="4" applyFill="1" applyBorder="1" applyAlignment="1">
      <alignment horizontal="center" wrapText="1"/>
    </xf>
    <xf numFmtId="0" fontId="0" fillId="0" borderId="16" xfId="4" applyFont="1" applyBorder="1"/>
    <xf numFmtId="0" fontId="0" fillId="0" borderId="16" xfId="4" applyFont="1" applyBorder="1" applyAlignment="1">
      <alignment horizontal="left"/>
    </xf>
    <xf numFmtId="0" fontId="2" fillId="0" borderId="16" xfId="4" applyBorder="1" applyAlignment="1">
      <alignment horizontal="left"/>
    </xf>
    <xf numFmtId="0" fontId="2" fillId="0" borderId="16" xfId="4" applyBorder="1" applyAlignment="1" applyProtection="1">
      <alignment horizontal="left"/>
      <protection locked="0"/>
    </xf>
  </cellXfs>
  <cellStyles count="5">
    <cellStyle name="Normal" xfId="0" builtinId="0"/>
    <cellStyle name="Normal 2" xfId="2" xr:uid="{00000000-0005-0000-0000-000001000000}"/>
    <cellStyle name="Normal 2 2" xfId="4" xr:uid="{00000000-0005-0000-0000-000002000000}"/>
    <cellStyle name="Normal 3" xfId="3" xr:uid="{00000000-0005-0000-0000-000003000000}"/>
    <cellStyle name="Per cent" xfId="1" builtinId="5"/>
  </cellStyles>
  <dxfs count="3">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350520</xdr:colOff>
          <xdr:row>41</xdr:row>
          <xdr:rowOff>160020</xdr:rowOff>
        </xdr:from>
        <xdr:to>
          <xdr:col>4</xdr:col>
          <xdr:colOff>998220</xdr:colOff>
          <xdr:row>41</xdr:row>
          <xdr:rowOff>381000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BC</a:t>
              </a:r>
            </a:p>
          </xdr:txBody>
        </xdr:sp>
        <xdr:clientData/>
      </xdr:twoCellAnchor>
    </mc:Choice>
    <mc:Fallback/>
  </mc:AlternateContent>
  <xdr:twoCellAnchor>
    <xdr:from>
      <xdr:col>5</xdr:col>
      <xdr:colOff>114301</xdr:colOff>
      <xdr:row>28</xdr:row>
      <xdr:rowOff>123824</xdr:rowOff>
    </xdr:from>
    <xdr:to>
      <xdr:col>6</xdr:col>
      <xdr:colOff>0</xdr:colOff>
      <xdr:row>29</xdr:row>
      <xdr:rowOff>200025</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4541521" y="7126604"/>
          <a:ext cx="434339" cy="243841"/>
          <a:chOff x="3695701" y="828674"/>
          <a:chExt cx="1009648" cy="238126"/>
        </a:xfrm>
      </xdr:grpSpPr>
      <xdr:sp macro="" textlink="">
        <xdr:nvSpPr>
          <xdr:cNvPr id="7" name="Option Button 63" hidden="1">
            <a:extLst>
              <a:ext uri="{63B3BB69-23CF-44E3-9099-C40C66FF867C}">
                <a14:compatExt xmlns:a14="http://schemas.microsoft.com/office/drawing/2010/main" spid="_x0000_s8255"/>
              </a:ext>
              <a:ext uri="{FF2B5EF4-FFF2-40B4-BE49-F238E27FC236}">
                <a16:creationId xmlns:a16="http://schemas.microsoft.com/office/drawing/2014/main" id="{00000000-0008-0000-0000-000007000000}"/>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 name="Option Button 64" hidden="1">
            <a:extLst>
              <a:ext uri="{63B3BB69-23CF-44E3-9099-C40C66FF867C}">
                <a14:compatExt xmlns:a14="http://schemas.microsoft.com/office/drawing/2010/main" spid="_x0000_s8256"/>
              </a:ext>
              <a:ext uri="{FF2B5EF4-FFF2-40B4-BE49-F238E27FC236}">
                <a16:creationId xmlns:a16="http://schemas.microsoft.com/office/drawing/2014/main" id="{00000000-0008-0000-0000-000008000000}"/>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7</xdr:col>
      <xdr:colOff>0</xdr:colOff>
      <xdr:row>43</xdr:row>
      <xdr:rowOff>57150</xdr:rowOff>
    </xdr:from>
    <xdr:to>
      <xdr:col>7</xdr:col>
      <xdr:colOff>971550</xdr:colOff>
      <xdr:row>44</xdr:row>
      <xdr:rowOff>0</xdr:rowOff>
    </xdr:to>
    <xdr:grpSp>
      <xdr:nvGrpSpPr>
        <xdr:cNvPr id="15" name="Group 15">
          <a:extLst>
            <a:ext uri="{FF2B5EF4-FFF2-40B4-BE49-F238E27FC236}">
              <a16:creationId xmlns:a16="http://schemas.microsoft.com/office/drawing/2014/main" id="{00000000-0008-0000-0000-00000F000000}"/>
            </a:ext>
          </a:extLst>
        </xdr:cNvPr>
        <xdr:cNvGrpSpPr>
          <a:grpSpLocks/>
        </xdr:cNvGrpSpPr>
      </xdr:nvGrpSpPr>
      <xdr:grpSpPr bwMode="auto">
        <a:xfrm>
          <a:off x="5318760" y="9970770"/>
          <a:ext cx="971550" cy="64770"/>
          <a:chOff x="36957" y="8286"/>
          <a:chExt cx="10096" cy="2382"/>
        </a:xfrm>
      </xdr:grpSpPr>
      <xdr:sp macro="" textlink="">
        <xdr:nvSpPr>
          <xdr:cNvPr id="16" name="Option Button 68" descr="Yes" hidden="1">
            <a:extLst>
              <a:ext uri="{63B3BB69-23CF-44E3-9099-C40C66FF867C}">
                <a14:compatExt xmlns:a14="http://schemas.microsoft.com/office/drawing/2010/main" spid="_x0000_s8260"/>
              </a:ext>
              <a:ext uri="{FF2B5EF4-FFF2-40B4-BE49-F238E27FC236}">
                <a16:creationId xmlns:a16="http://schemas.microsoft.com/office/drawing/2014/main" id="{00000000-0008-0000-0000-000010000000}"/>
              </a:ext>
            </a:extLst>
          </xdr:cNvPr>
          <xdr:cNvSpPr/>
        </xdr:nvSpPr>
        <xdr:spPr bwMode="auto">
          <a:xfrm>
            <a:off x="36957" y="8286"/>
            <a:ext cx="5032" cy="23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17" name="Option Button 69" hidden="1">
            <a:extLst>
              <a:ext uri="{63B3BB69-23CF-44E3-9099-C40C66FF867C}">
                <a14:compatExt xmlns:a14="http://schemas.microsoft.com/office/drawing/2010/main" spid="_x0000_s8261"/>
              </a:ext>
              <a:ext uri="{FF2B5EF4-FFF2-40B4-BE49-F238E27FC236}">
                <a16:creationId xmlns:a16="http://schemas.microsoft.com/office/drawing/2014/main" id="{00000000-0008-0000-0000-000011000000}"/>
              </a:ext>
            </a:extLst>
          </xdr:cNvPr>
          <xdr:cNvSpPr/>
        </xdr:nvSpPr>
        <xdr:spPr bwMode="auto">
          <a:xfrm>
            <a:off x="41624" y="8286"/>
            <a:ext cx="5429" cy="23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xdr:from>
          <xdr:col>3</xdr:col>
          <xdr:colOff>581025</xdr:colOff>
          <xdr:row>28</xdr:row>
          <xdr:rowOff>47625</xdr:rowOff>
        </xdr:from>
        <xdr:to>
          <xdr:col>4</xdr:col>
          <xdr:colOff>466725</xdr:colOff>
          <xdr:row>29</xdr:row>
          <xdr:rowOff>209550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2867025" y="7050405"/>
              <a:ext cx="952500" cy="329565"/>
              <a:chOff x="2809875" y="7000873"/>
              <a:chExt cx="923925" cy="323850"/>
            </a:xfrm>
          </xdr:grpSpPr>
          <xdr:sp macro="" textlink="">
            <xdr:nvSpPr>
              <xdr:cNvPr id="37893" name="Option Button 5" hidden="1">
                <a:extLst>
                  <a:ext uri="{63B3BB69-23CF-44E3-9099-C40C66FF867C}">
                    <a14:compatExt spid="_x0000_s37893"/>
                  </a:ext>
                  <a:ext uri="{FF2B5EF4-FFF2-40B4-BE49-F238E27FC236}">
                    <a16:creationId xmlns:a16="http://schemas.microsoft.com/office/drawing/2014/main" id="{00000000-0008-0000-0000-000005940000}"/>
                  </a:ext>
                </a:extLst>
              </xdr:cNvPr>
              <xdr:cNvSpPr/>
            </xdr:nvSpPr>
            <xdr:spPr bwMode="auto">
              <a:xfrm>
                <a:off x="2895600" y="7077075"/>
                <a:ext cx="332318" cy="186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37894" name="Option Button 6" hidden="1">
                <a:extLst>
                  <a:ext uri="{63B3BB69-23CF-44E3-9099-C40C66FF867C}">
                    <a14:compatExt spid="_x0000_s37894"/>
                  </a:ext>
                  <a:ext uri="{FF2B5EF4-FFF2-40B4-BE49-F238E27FC236}">
                    <a16:creationId xmlns:a16="http://schemas.microsoft.com/office/drawing/2014/main" id="{00000000-0008-0000-0000-000006940000}"/>
                  </a:ext>
                </a:extLst>
              </xdr:cNvPr>
              <xdr:cNvSpPr/>
            </xdr:nvSpPr>
            <xdr:spPr bwMode="auto">
              <a:xfrm>
                <a:off x="3203813" y="7077075"/>
                <a:ext cx="358537"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37897" name="Group Box 9" hidden="1">
                <a:extLst>
                  <a:ext uri="{63B3BB69-23CF-44E3-9099-C40C66FF867C}">
                    <a14:compatExt spid="_x0000_s37897"/>
                  </a:ext>
                  <a:ext uri="{FF2B5EF4-FFF2-40B4-BE49-F238E27FC236}">
                    <a16:creationId xmlns:a16="http://schemas.microsoft.com/office/drawing/2014/main" id="{00000000-0008-0000-0000-000009940000}"/>
                  </a:ext>
                </a:extLst>
              </xdr:cNvPr>
              <xdr:cNvSpPr/>
            </xdr:nvSpPr>
            <xdr:spPr bwMode="auto">
              <a:xfrm>
                <a:off x="2809875" y="7000873"/>
                <a:ext cx="923925" cy="3238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33</xdr:row>
          <xdr:rowOff>57149</xdr:rowOff>
        </xdr:from>
        <xdr:to>
          <xdr:col>7</xdr:col>
          <xdr:colOff>923925</xdr:colOff>
          <xdr:row>34</xdr:row>
          <xdr:rowOff>175961</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5356860" y="7966709"/>
              <a:ext cx="885825" cy="286452"/>
              <a:chOff x="4419599" y="7924799"/>
              <a:chExt cx="885825" cy="280755"/>
            </a:xfrm>
          </xdr:grpSpPr>
          <xdr:sp macro="" textlink="">
            <xdr:nvSpPr>
              <xdr:cNvPr id="37895" name="Option Button 7" descr="Yes" hidden="1">
                <a:extLst>
                  <a:ext uri="{63B3BB69-23CF-44E3-9099-C40C66FF867C}">
                    <a14:compatExt spid="_x0000_s37895"/>
                  </a:ext>
                  <a:ext uri="{FF2B5EF4-FFF2-40B4-BE49-F238E27FC236}">
                    <a16:creationId xmlns:a16="http://schemas.microsoft.com/office/drawing/2014/main" id="{00000000-0008-0000-0000-000007940000}"/>
                  </a:ext>
                </a:extLst>
              </xdr:cNvPr>
              <xdr:cNvSpPr/>
            </xdr:nvSpPr>
            <xdr:spPr bwMode="auto">
              <a:xfrm>
                <a:off x="4495800" y="7953236"/>
                <a:ext cx="370298" cy="2523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37896" name="Option Button 8" hidden="1">
                <a:extLst>
                  <a:ext uri="{63B3BB69-23CF-44E3-9099-C40C66FF867C}">
                    <a14:compatExt spid="_x0000_s37896"/>
                  </a:ext>
                  <a:ext uri="{FF2B5EF4-FFF2-40B4-BE49-F238E27FC236}">
                    <a16:creationId xmlns:a16="http://schemas.microsoft.com/office/drawing/2014/main" id="{00000000-0008-0000-0000-000008940000}"/>
                  </a:ext>
                </a:extLst>
              </xdr:cNvPr>
              <xdr:cNvSpPr/>
            </xdr:nvSpPr>
            <xdr:spPr bwMode="auto">
              <a:xfrm>
                <a:off x="4839238" y="7943718"/>
                <a:ext cx="39951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37898" name="Group Box 10" hidden="1">
                <a:extLst>
                  <a:ext uri="{63B3BB69-23CF-44E3-9099-C40C66FF867C}">
                    <a14:compatExt spid="_x0000_s37898"/>
                  </a:ext>
                  <a:ext uri="{FF2B5EF4-FFF2-40B4-BE49-F238E27FC236}">
                    <a16:creationId xmlns:a16="http://schemas.microsoft.com/office/drawing/2014/main" id="{00000000-0008-0000-0000-00000A940000}"/>
                  </a:ext>
                </a:extLst>
              </xdr:cNvPr>
              <xdr:cNvSpPr/>
            </xdr:nvSpPr>
            <xdr:spPr bwMode="auto">
              <a:xfrm>
                <a:off x="4419599" y="7924799"/>
                <a:ext cx="885825" cy="27622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91441</xdr:colOff>
          <xdr:row>4</xdr:row>
          <xdr:rowOff>91440</xdr:rowOff>
        </xdr:from>
        <xdr:to>
          <xdr:col>5</xdr:col>
          <xdr:colOff>179070</xdr:colOff>
          <xdr:row>6</xdr:row>
          <xdr:rowOff>11430</xdr:rowOff>
        </xdr:to>
        <xdr:grpSp>
          <xdr:nvGrpSpPr>
            <xdr:cNvPr id="25" name="Group 24">
              <a:extLst>
                <a:ext uri="{FF2B5EF4-FFF2-40B4-BE49-F238E27FC236}">
                  <a16:creationId xmlns:a16="http://schemas.microsoft.com/office/drawing/2014/main" id="{00000000-0008-0000-0000-000019000000}"/>
                </a:ext>
              </a:extLst>
            </xdr:cNvPr>
            <xdr:cNvGrpSpPr/>
          </xdr:nvGrpSpPr>
          <xdr:grpSpPr>
            <a:xfrm>
              <a:off x="3444241" y="792480"/>
              <a:ext cx="1162049" cy="346710"/>
              <a:chOff x="3178968" y="798194"/>
              <a:chExt cx="1257300" cy="466727"/>
            </a:xfrm>
          </xdr:grpSpPr>
          <xdr:grpSp>
            <xdr:nvGrpSpPr>
              <xdr:cNvPr id="26" name="Group 25">
                <a:extLst>
                  <a:ext uri="{FF2B5EF4-FFF2-40B4-BE49-F238E27FC236}">
                    <a16:creationId xmlns:a16="http://schemas.microsoft.com/office/drawing/2014/main" id="{00000000-0008-0000-0000-00001A000000}"/>
                  </a:ext>
                </a:extLst>
              </xdr:cNvPr>
              <xdr:cNvGrpSpPr/>
            </xdr:nvGrpSpPr>
            <xdr:grpSpPr>
              <a:xfrm>
                <a:off x="3261132" y="895352"/>
                <a:ext cx="1088169" cy="223547"/>
                <a:chOff x="3482685" y="899712"/>
                <a:chExt cx="1180030" cy="238126"/>
              </a:xfrm>
            </xdr:grpSpPr>
            <xdr:sp macro="" textlink="">
              <xdr:nvSpPr>
                <xdr:cNvPr id="37902" name="Option Button 14" hidden="1">
                  <a:extLst>
                    <a:ext uri="{63B3BB69-23CF-44E3-9099-C40C66FF867C}">
                      <a14:compatExt spid="_x0000_s37902"/>
                    </a:ext>
                    <a:ext uri="{FF2B5EF4-FFF2-40B4-BE49-F238E27FC236}">
                      <a16:creationId xmlns:a16="http://schemas.microsoft.com/office/drawing/2014/main" id="{00000000-0008-0000-0000-00000E940000}"/>
                    </a:ext>
                  </a:extLst>
                </xdr:cNvPr>
                <xdr:cNvSpPr/>
              </xdr:nvSpPr>
              <xdr:spPr bwMode="auto">
                <a:xfrm>
                  <a:off x="3482685" y="899712"/>
                  <a:ext cx="503207" cy="2336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37903" name="Option Button 15" hidden="1">
                  <a:extLst>
                    <a:ext uri="{63B3BB69-23CF-44E3-9099-C40C66FF867C}">
                      <a14:compatExt spid="_x0000_s37903"/>
                    </a:ext>
                    <a:ext uri="{FF2B5EF4-FFF2-40B4-BE49-F238E27FC236}">
                      <a16:creationId xmlns:a16="http://schemas.microsoft.com/office/drawing/2014/main" id="{00000000-0008-0000-0000-00000F940000}"/>
                    </a:ext>
                  </a:extLst>
                </xdr:cNvPr>
                <xdr:cNvSpPr/>
              </xdr:nvSpPr>
              <xdr:spPr bwMode="auto">
                <a:xfrm>
                  <a:off x="4119791" y="899715"/>
                  <a:ext cx="542924" cy="238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grpSp>
          <xdr:sp macro="" textlink="">
            <xdr:nvSpPr>
              <xdr:cNvPr id="37904" name="Group Box 16" hidden="1">
                <a:extLst>
                  <a:ext uri="{63B3BB69-23CF-44E3-9099-C40C66FF867C}">
                    <a14:compatExt spid="_x0000_s37904"/>
                  </a:ext>
                  <a:ext uri="{FF2B5EF4-FFF2-40B4-BE49-F238E27FC236}">
                    <a16:creationId xmlns:a16="http://schemas.microsoft.com/office/drawing/2014/main" id="{00000000-0008-0000-0000-000010940000}"/>
                  </a:ext>
                </a:extLst>
              </xdr:cNvPr>
              <xdr:cNvSpPr/>
            </xdr:nvSpPr>
            <xdr:spPr bwMode="auto">
              <a:xfrm>
                <a:off x="3178968" y="798194"/>
                <a:ext cx="1257300" cy="46672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323850</xdr:colOff>
          <xdr:row>20</xdr:row>
          <xdr:rowOff>85724</xdr:rowOff>
        </xdr:from>
        <xdr:to>
          <xdr:col>7</xdr:col>
          <xdr:colOff>3695700</xdr:colOff>
          <xdr:row>20</xdr:row>
          <xdr:rowOff>419099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5299710" y="4810124"/>
              <a:ext cx="3714750" cy="333375"/>
              <a:chOff x="2057400" y="4457689"/>
              <a:chExt cx="3705225" cy="333374"/>
            </a:xfrm>
          </xdr:grpSpPr>
          <xdr:sp macro="" textlink="">
            <xdr:nvSpPr>
              <xdr:cNvPr id="37908" name="Option Button 20" hidden="1">
                <a:extLst>
                  <a:ext uri="{63B3BB69-23CF-44E3-9099-C40C66FF867C}">
                    <a14:compatExt spid="_x0000_s37908"/>
                  </a:ext>
                  <a:ext uri="{FF2B5EF4-FFF2-40B4-BE49-F238E27FC236}">
                    <a16:creationId xmlns:a16="http://schemas.microsoft.com/office/drawing/2014/main" id="{00000000-0008-0000-0000-000014940000}"/>
                  </a:ext>
                </a:extLst>
              </xdr:cNvPr>
              <xdr:cNvSpPr/>
            </xdr:nvSpPr>
            <xdr:spPr bwMode="auto">
              <a:xfrm>
                <a:off x="2124075" y="4514850"/>
                <a:ext cx="1076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Monobloc</a:t>
                </a:r>
              </a:p>
            </xdr:txBody>
          </xdr:sp>
          <xdr:sp macro="" textlink="">
            <xdr:nvSpPr>
              <xdr:cNvPr id="37909" name="Option Button 21" hidden="1">
                <a:extLst>
                  <a:ext uri="{63B3BB69-23CF-44E3-9099-C40C66FF867C}">
                    <a14:compatExt spid="_x0000_s37909"/>
                  </a:ext>
                  <a:ext uri="{FF2B5EF4-FFF2-40B4-BE49-F238E27FC236}">
                    <a16:creationId xmlns:a16="http://schemas.microsoft.com/office/drawing/2014/main" id="{00000000-0008-0000-0000-000015940000}"/>
                  </a:ext>
                </a:extLst>
              </xdr:cNvPr>
              <xdr:cNvSpPr/>
            </xdr:nvSpPr>
            <xdr:spPr bwMode="auto">
              <a:xfrm>
                <a:off x="3209925" y="4514850"/>
                <a:ext cx="1076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Modular - Bipolar</a:t>
                </a:r>
              </a:p>
            </xdr:txBody>
          </xdr:sp>
          <xdr:sp macro="" textlink="">
            <xdr:nvSpPr>
              <xdr:cNvPr id="37910" name="Option Button 22" hidden="1">
                <a:extLst>
                  <a:ext uri="{63B3BB69-23CF-44E3-9099-C40C66FF867C}">
                    <a14:compatExt spid="_x0000_s37910"/>
                  </a:ext>
                  <a:ext uri="{FF2B5EF4-FFF2-40B4-BE49-F238E27FC236}">
                    <a16:creationId xmlns:a16="http://schemas.microsoft.com/office/drawing/2014/main" id="{00000000-0008-0000-0000-000016940000}"/>
                  </a:ext>
                </a:extLst>
              </xdr:cNvPr>
              <xdr:cNvSpPr/>
            </xdr:nvSpPr>
            <xdr:spPr bwMode="auto">
              <a:xfrm>
                <a:off x="4295776" y="4514850"/>
                <a:ext cx="12763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Modular - Monopolar</a:t>
                </a:r>
              </a:p>
            </xdr:txBody>
          </xdr:sp>
          <xdr:sp macro="" textlink="">
            <xdr:nvSpPr>
              <xdr:cNvPr id="37911" name="Group Box 23" hidden="1">
                <a:extLst>
                  <a:ext uri="{63B3BB69-23CF-44E3-9099-C40C66FF867C}">
                    <a14:compatExt spid="_x0000_s37911"/>
                  </a:ext>
                  <a:ext uri="{FF2B5EF4-FFF2-40B4-BE49-F238E27FC236}">
                    <a16:creationId xmlns:a16="http://schemas.microsoft.com/office/drawing/2014/main" id="{00000000-0008-0000-0000-000017940000}"/>
                  </a:ext>
                </a:extLst>
              </xdr:cNvPr>
              <xdr:cNvSpPr/>
            </xdr:nvSpPr>
            <xdr:spPr bwMode="auto">
              <a:xfrm>
                <a:off x="2057400" y="4457689"/>
                <a:ext cx="3705225" cy="33337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323850</xdr:colOff>
          <xdr:row>19</xdr:row>
          <xdr:rowOff>95249</xdr:rowOff>
        </xdr:from>
        <xdr:to>
          <xdr:col>7</xdr:col>
          <xdr:colOff>3695700</xdr:colOff>
          <xdr:row>19</xdr:row>
          <xdr:rowOff>457200</xdr:rowOff>
        </xdr:to>
        <xdr:grpSp>
          <xdr:nvGrpSpPr>
            <xdr:cNvPr id="35" name="Group 34">
              <a:extLst>
                <a:ext uri="{FF2B5EF4-FFF2-40B4-BE49-F238E27FC236}">
                  <a16:creationId xmlns:a16="http://schemas.microsoft.com/office/drawing/2014/main" id="{00000000-0008-0000-0000-000023000000}"/>
                </a:ext>
              </a:extLst>
            </xdr:cNvPr>
            <xdr:cNvGrpSpPr/>
          </xdr:nvGrpSpPr>
          <xdr:grpSpPr>
            <a:xfrm>
              <a:off x="5299710" y="4316729"/>
              <a:ext cx="3714750" cy="361951"/>
              <a:chOff x="2057400" y="4457710"/>
              <a:chExt cx="3705225" cy="333375"/>
            </a:xfrm>
          </xdr:grpSpPr>
          <xdr:sp macro="" textlink="">
            <xdr:nvSpPr>
              <xdr:cNvPr id="37912" name="Option Button 24" hidden="1">
                <a:extLst>
                  <a:ext uri="{63B3BB69-23CF-44E3-9099-C40C66FF867C}">
                    <a14:compatExt spid="_x0000_s37912"/>
                  </a:ext>
                  <a:ext uri="{FF2B5EF4-FFF2-40B4-BE49-F238E27FC236}">
                    <a16:creationId xmlns:a16="http://schemas.microsoft.com/office/drawing/2014/main" id="{00000000-0008-0000-0000-000018940000}"/>
                  </a:ext>
                </a:extLst>
              </xdr:cNvPr>
              <xdr:cNvSpPr/>
            </xdr:nvSpPr>
            <xdr:spPr bwMode="auto">
              <a:xfrm>
                <a:off x="2124075" y="4514850"/>
                <a:ext cx="1076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Cemented</a:t>
                </a:r>
              </a:p>
            </xdr:txBody>
          </xdr:sp>
          <xdr:sp macro="" textlink="">
            <xdr:nvSpPr>
              <xdr:cNvPr id="37913" name="Option Button 25" hidden="1">
                <a:extLst>
                  <a:ext uri="{63B3BB69-23CF-44E3-9099-C40C66FF867C}">
                    <a14:compatExt spid="_x0000_s37913"/>
                  </a:ext>
                  <a:ext uri="{FF2B5EF4-FFF2-40B4-BE49-F238E27FC236}">
                    <a16:creationId xmlns:a16="http://schemas.microsoft.com/office/drawing/2014/main" id="{00000000-0008-0000-0000-000019940000}"/>
                  </a:ext>
                </a:extLst>
              </xdr:cNvPr>
              <xdr:cNvSpPr/>
            </xdr:nvSpPr>
            <xdr:spPr bwMode="auto">
              <a:xfrm>
                <a:off x="3209925" y="4514850"/>
                <a:ext cx="10763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Cementless</a:t>
                </a:r>
              </a:p>
            </xdr:txBody>
          </xdr:sp>
          <xdr:sp macro="" textlink="">
            <xdr:nvSpPr>
              <xdr:cNvPr id="37914" name="Option Button 26" hidden="1">
                <a:extLst>
                  <a:ext uri="{63B3BB69-23CF-44E3-9099-C40C66FF867C}">
                    <a14:compatExt spid="_x0000_s37914"/>
                  </a:ext>
                  <a:ext uri="{FF2B5EF4-FFF2-40B4-BE49-F238E27FC236}">
                    <a16:creationId xmlns:a16="http://schemas.microsoft.com/office/drawing/2014/main" id="{00000000-0008-0000-0000-00001A940000}"/>
                  </a:ext>
                </a:extLst>
              </xdr:cNvPr>
              <xdr:cNvSpPr/>
            </xdr:nvSpPr>
            <xdr:spPr bwMode="auto">
              <a:xfrm>
                <a:off x="4295776" y="4514850"/>
                <a:ext cx="12763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Hybrid</a:t>
                </a:r>
              </a:p>
            </xdr:txBody>
          </xdr:sp>
          <xdr:sp macro="" textlink="">
            <xdr:nvSpPr>
              <xdr:cNvPr id="37915" name="Group Box 27" hidden="1">
                <a:extLst>
                  <a:ext uri="{63B3BB69-23CF-44E3-9099-C40C66FF867C}">
                    <a14:compatExt spid="_x0000_s37915"/>
                  </a:ext>
                  <a:ext uri="{FF2B5EF4-FFF2-40B4-BE49-F238E27FC236}">
                    <a16:creationId xmlns:a16="http://schemas.microsoft.com/office/drawing/2014/main" id="{00000000-0008-0000-0000-00001B940000}"/>
                  </a:ext>
                </a:extLst>
              </xdr:cNvPr>
              <xdr:cNvSpPr/>
            </xdr:nvSpPr>
            <xdr:spPr bwMode="auto">
              <a:xfrm>
                <a:off x="2057400" y="4457710"/>
                <a:ext cx="3705225" cy="33337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39</xdr:row>
          <xdr:rowOff>0</xdr:rowOff>
        </xdr:from>
        <xdr:to>
          <xdr:col>6</xdr:col>
          <xdr:colOff>274320</xdr:colOff>
          <xdr:row>40</xdr:row>
          <xdr:rowOff>0</xdr:rowOff>
        </xdr:to>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000-00001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If it does, select the rating &gt;&gt;&gt;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246266</xdr:colOff>
      <xdr:row>3</xdr:row>
      <xdr:rowOff>0</xdr:rowOff>
    </xdr:from>
    <xdr:to>
      <xdr:col>3</xdr:col>
      <xdr:colOff>3310</xdr:colOff>
      <xdr:row>4</xdr:row>
      <xdr:rowOff>0</xdr:rowOff>
    </xdr:to>
    <xdr:grpSp>
      <xdr:nvGrpSpPr>
        <xdr:cNvPr id="2" name="Group 1">
          <a:extLst>
            <a:ext uri="{FF2B5EF4-FFF2-40B4-BE49-F238E27FC236}">
              <a16:creationId xmlns:a16="http://schemas.microsoft.com/office/drawing/2014/main" id="{29EA0837-D0D7-4251-BB87-8E4D42648CB4}"/>
            </a:ext>
          </a:extLst>
        </xdr:cNvPr>
        <xdr:cNvGrpSpPr/>
      </xdr:nvGrpSpPr>
      <xdr:grpSpPr>
        <a:xfrm>
          <a:off x="5434793" y="533400"/>
          <a:ext cx="5783772" cy="1433945"/>
          <a:chOff x="3779527" y="3437755"/>
          <a:chExt cx="806887" cy="208839"/>
        </a:xfrm>
      </xdr:grpSpPr>
      <xdr:sp macro="" textlink="">
        <xdr:nvSpPr>
          <xdr:cNvPr id="3" name="Check Box 53" hidden="1">
            <a:extLst>
              <a:ext uri="{63B3BB69-23CF-44E3-9099-C40C66FF867C}">
                <a14:compatExt xmlns:a14="http://schemas.microsoft.com/office/drawing/2010/main" spid="_x0000_s8245"/>
              </a:ext>
              <a:ext uri="{FF2B5EF4-FFF2-40B4-BE49-F238E27FC236}">
                <a16:creationId xmlns:a16="http://schemas.microsoft.com/office/drawing/2014/main" id="{D90AABFE-9AE6-F423-B14F-C8290F8C1E8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 name="Check Box 54" hidden="1">
            <a:extLst>
              <a:ext uri="{63B3BB69-23CF-44E3-9099-C40C66FF867C}">
                <a14:compatExt xmlns:a14="http://schemas.microsoft.com/office/drawing/2010/main" spid="_x0000_s8246"/>
              </a:ext>
              <a:ext uri="{FF2B5EF4-FFF2-40B4-BE49-F238E27FC236}">
                <a16:creationId xmlns:a16="http://schemas.microsoft.com/office/drawing/2014/main" id="{A75E4DBF-6596-F1AC-D79F-CECF0A63E03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247650</xdr:colOff>
      <xdr:row>3</xdr:row>
      <xdr:rowOff>0</xdr:rowOff>
    </xdr:from>
    <xdr:to>
      <xdr:col>3</xdr:col>
      <xdr:colOff>0</xdr:colOff>
      <xdr:row>4</xdr:row>
      <xdr:rowOff>0</xdr:rowOff>
    </xdr:to>
    <xdr:grpSp>
      <xdr:nvGrpSpPr>
        <xdr:cNvPr id="5" name="Group 16">
          <a:extLst>
            <a:ext uri="{FF2B5EF4-FFF2-40B4-BE49-F238E27FC236}">
              <a16:creationId xmlns:a16="http://schemas.microsoft.com/office/drawing/2014/main" id="{5523D5A4-CC8C-4EA5-9E2C-8D2F50507212}"/>
            </a:ext>
          </a:extLst>
        </xdr:cNvPr>
        <xdr:cNvGrpSpPr>
          <a:grpSpLocks/>
        </xdr:cNvGrpSpPr>
      </xdr:nvGrpSpPr>
      <xdr:grpSpPr bwMode="auto">
        <a:xfrm>
          <a:off x="5436177" y="533400"/>
          <a:ext cx="5779078" cy="1433945"/>
          <a:chOff x="3779527" y="3437755"/>
          <a:chExt cx="806887" cy="208839"/>
        </a:xfrm>
      </xdr:grpSpPr>
      <xdr:sp macro="" textlink="">
        <xdr:nvSpPr>
          <xdr:cNvPr id="6" name="Check Box 245" hidden="1">
            <a:extLst>
              <a:ext uri="{63B3BB69-23CF-44E3-9099-C40C66FF867C}">
                <a14:compatExt xmlns:a14="http://schemas.microsoft.com/office/drawing/2010/main" spid="_x0000_s8437"/>
              </a:ext>
              <a:ext uri="{FF2B5EF4-FFF2-40B4-BE49-F238E27FC236}">
                <a16:creationId xmlns:a16="http://schemas.microsoft.com/office/drawing/2014/main" id="{FC6A6030-DBAB-120D-3801-90A4E8D493D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 name="Check Box 246" hidden="1">
            <a:extLst>
              <a:ext uri="{63B3BB69-23CF-44E3-9099-C40C66FF867C}">
                <a14:compatExt xmlns:a14="http://schemas.microsoft.com/office/drawing/2010/main" spid="_x0000_s8438"/>
              </a:ext>
              <a:ext uri="{FF2B5EF4-FFF2-40B4-BE49-F238E27FC236}">
                <a16:creationId xmlns:a16="http://schemas.microsoft.com/office/drawing/2014/main" id="{4C5E1CC0-2C8E-BB7D-AE91-4D479EF8279D}"/>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3</xdr:row>
      <xdr:rowOff>0</xdr:rowOff>
    </xdr:from>
    <xdr:to>
      <xdr:col>2</xdr:col>
      <xdr:colOff>3310</xdr:colOff>
      <xdr:row>4</xdr:row>
      <xdr:rowOff>0</xdr:rowOff>
    </xdr:to>
    <xdr:grpSp>
      <xdr:nvGrpSpPr>
        <xdr:cNvPr id="8" name="Group 7">
          <a:extLst>
            <a:ext uri="{FF2B5EF4-FFF2-40B4-BE49-F238E27FC236}">
              <a16:creationId xmlns:a16="http://schemas.microsoft.com/office/drawing/2014/main" id="{1F1F5D0B-2479-40E1-B34F-9E2592761087}"/>
            </a:ext>
          </a:extLst>
        </xdr:cNvPr>
        <xdr:cNvGrpSpPr/>
      </xdr:nvGrpSpPr>
      <xdr:grpSpPr>
        <a:xfrm>
          <a:off x="246266" y="533400"/>
          <a:ext cx="6040080" cy="1433945"/>
          <a:chOff x="3779527" y="3437755"/>
          <a:chExt cx="806887" cy="208839"/>
        </a:xfrm>
      </xdr:grpSpPr>
      <xdr:sp macro="" textlink="">
        <xdr:nvSpPr>
          <xdr:cNvPr id="9" name="Check Box 53" hidden="1">
            <a:extLst>
              <a:ext uri="{63B3BB69-23CF-44E3-9099-C40C66FF867C}">
                <a14:compatExt xmlns:a14="http://schemas.microsoft.com/office/drawing/2010/main" spid="_x0000_s8245"/>
              </a:ext>
              <a:ext uri="{FF2B5EF4-FFF2-40B4-BE49-F238E27FC236}">
                <a16:creationId xmlns:a16="http://schemas.microsoft.com/office/drawing/2014/main" id="{24803C62-18ED-C47C-27B6-487A6A7DECB1}"/>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 name="Check Box 54" hidden="1">
            <a:extLst>
              <a:ext uri="{63B3BB69-23CF-44E3-9099-C40C66FF867C}">
                <a14:compatExt xmlns:a14="http://schemas.microsoft.com/office/drawing/2010/main" spid="_x0000_s8246"/>
              </a:ext>
              <a:ext uri="{FF2B5EF4-FFF2-40B4-BE49-F238E27FC236}">
                <a16:creationId xmlns:a16="http://schemas.microsoft.com/office/drawing/2014/main" id="{C5C6501D-C61F-59E1-4865-7E374FC80614}"/>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247650</xdr:colOff>
      <xdr:row>3</xdr:row>
      <xdr:rowOff>0</xdr:rowOff>
    </xdr:from>
    <xdr:to>
      <xdr:col>2</xdr:col>
      <xdr:colOff>0</xdr:colOff>
      <xdr:row>4</xdr:row>
      <xdr:rowOff>0</xdr:rowOff>
    </xdr:to>
    <xdr:grpSp>
      <xdr:nvGrpSpPr>
        <xdr:cNvPr id="11" name="Group 16">
          <a:extLst>
            <a:ext uri="{FF2B5EF4-FFF2-40B4-BE49-F238E27FC236}">
              <a16:creationId xmlns:a16="http://schemas.microsoft.com/office/drawing/2014/main" id="{CC17C7B4-F923-407A-9B61-C79ABB766D4A}"/>
            </a:ext>
          </a:extLst>
        </xdr:cNvPr>
        <xdr:cNvGrpSpPr>
          <a:grpSpLocks/>
        </xdr:cNvGrpSpPr>
      </xdr:nvGrpSpPr>
      <xdr:grpSpPr bwMode="auto">
        <a:xfrm>
          <a:off x="247650" y="533400"/>
          <a:ext cx="6035386" cy="1433945"/>
          <a:chOff x="3779527" y="3437755"/>
          <a:chExt cx="806887" cy="208839"/>
        </a:xfrm>
      </xdr:grpSpPr>
      <xdr:sp macro="" textlink="">
        <xdr:nvSpPr>
          <xdr:cNvPr id="12" name="Check Box 245" hidden="1">
            <a:extLst>
              <a:ext uri="{63B3BB69-23CF-44E3-9099-C40C66FF867C}">
                <a14:compatExt xmlns:a14="http://schemas.microsoft.com/office/drawing/2010/main" spid="_x0000_s8437"/>
              </a:ext>
              <a:ext uri="{FF2B5EF4-FFF2-40B4-BE49-F238E27FC236}">
                <a16:creationId xmlns:a16="http://schemas.microsoft.com/office/drawing/2014/main" id="{1AFCD502-D773-E73C-7E8E-84D8DB532F12}"/>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46" hidden="1">
            <a:extLst>
              <a:ext uri="{63B3BB69-23CF-44E3-9099-C40C66FF867C}">
                <a14:compatExt xmlns:a14="http://schemas.microsoft.com/office/drawing/2010/main" spid="_x0000_s8438"/>
              </a:ext>
              <a:ext uri="{FF2B5EF4-FFF2-40B4-BE49-F238E27FC236}">
                <a16:creationId xmlns:a16="http://schemas.microsoft.com/office/drawing/2014/main" id="{CAD8BAB7-9D9C-E3B2-0C4F-90DC2DA6C5D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4</xdr:row>
      <xdr:rowOff>0</xdr:rowOff>
    </xdr:from>
    <xdr:to>
      <xdr:col>3</xdr:col>
      <xdr:colOff>0</xdr:colOff>
      <xdr:row>5</xdr:row>
      <xdr:rowOff>0</xdr:rowOff>
    </xdr:to>
    <xdr:grpSp>
      <xdr:nvGrpSpPr>
        <xdr:cNvPr id="14" name="Group 16">
          <a:extLst>
            <a:ext uri="{FF2B5EF4-FFF2-40B4-BE49-F238E27FC236}">
              <a16:creationId xmlns:a16="http://schemas.microsoft.com/office/drawing/2014/main" id="{F6B6EAB0-ED0F-4A28-A82F-7AB258D03D85}"/>
            </a:ext>
          </a:extLst>
        </xdr:cNvPr>
        <xdr:cNvGrpSpPr>
          <a:grpSpLocks/>
        </xdr:cNvGrpSpPr>
      </xdr:nvGrpSpPr>
      <xdr:grpSpPr bwMode="auto">
        <a:xfrm>
          <a:off x="5432367" y="1967345"/>
          <a:ext cx="5782888" cy="1433946"/>
          <a:chOff x="3779527" y="3437755"/>
          <a:chExt cx="806887" cy="208839"/>
        </a:xfrm>
      </xdr:grpSpPr>
      <xdr:sp macro="" textlink="">
        <xdr:nvSpPr>
          <xdr:cNvPr id="15" name="Check Box 245" hidden="1">
            <a:extLst>
              <a:ext uri="{63B3BB69-23CF-44E3-9099-C40C66FF867C}">
                <a14:compatExt xmlns:a14="http://schemas.microsoft.com/office/drawing/2010/main" spid="_x0000_s8437"/>
              </a:ext>
              <a:ext uri="{FF2B5EF4-FFF2-40B4-BE49-F238E27FC236}">
                <a16:creationId xmlns:a16="http://schemas.microsoft.com/office/drawing/2014/main" id="{618D43DD-9EE9-1FC0-F24B-4167A36F8AD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6" name="Check Box 246" hidden="1">
            <a:extLst>
              <a:ext uri="{63B3BB69-23CF-44E3-9099-C40C66FF867C}">
                <a14:compatExt xmlns:a14="http://schemas.microsoft.com/office/drawing/2010/main" spid="_x0000_s8438"/>
              </a:ext>
              <a:ext uri="{FF2B5EF4-FFF2-40B4-BE49-F238E27FC236}">
                <a16:creationId xmlns:a16="http://schemas.microsoft.com/office/drawing/2014/main" id="{C4DDBF8C-ACEC-2BCD-89C1-443A2B5CCE86}"/>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250076</xdr:colOff>
      <xdr:row>4</xdr:row>
      <xdr:rowOff>0</xdr:rowOff>
    </xdr:from>
    <xdr:to>
      <xdr:col>2</xdr:col>
      <xdr:colOff>3310</xdr:colOff>
      <xdr:row>5</xdr:row>
      <xdr:rowOff>0</xdr:rowOff>
    </xdr:to>
    <xdr:grpSp>
      <xdr:nvGrpSpPr>
        <xdr:cNvPr id="17" name="Group 16">
          <a:extLst>
            <a:ext uri="{FF2B5EF4-FFF2-40B4-BE49-F238E27FC236}">
              <a16:creationId xmlns:a16="http://schemas.microsoft.com/office/drawing/2014/main" id="{67AF7105-B17A-4D76-93A3-4C3C1F752908}"/>
            </a:ext>
          </a:extLst>
        </xdr:cNvPr>
        <xdr:cNvGrpSpPr/>
      </xdr:nvGrpSpPr>
      <xdr:grpSpPr>
        <a:xfrm>
          <a:off x="250076" y="1967345"/>
          <a:ext cx="6036270" cy="1433946"/>
          <a:chOff x="3779527" y="3437755"/>
          <a:chExt cx="806887" cy="208839"/>
        </a:xfrm>
      </xdr:grpSpPr>
      <xdr:sp macro="" textlink="">
        <xdr:nvSpPr>
          <xdr:cNvPr id="18" name="Check Box 53" hidden="1">
            <a:extLst>
              <a:ext uri="{63B3BB69-23CF-44E3-9099-C40C66FF867C}">
                <a14:compatExt xmlns:a14="http://schemas.microsoft.com/office/drawing/2010/main" spid="_x0000_s8245"/>
              </a:ext>
              <a:ext uri="{FF2B5EF4-FFF2-40B4-BE49-F238E27FC236}">
                <a16:creationId xmlns:a16="http://schemas.microsoft.com/office/drawing/2014/main" id="{BB8A519E-DBA6-78CA-33A7-B99A7D09781C}"/>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9" name="Check Box 54" hidden="1">
            <a:extLst>
              <a:ext uri="{63B3BB69-23CF-44E3-9099-C40C66FF867C}">
                <a14:compatExt xmlns:a14="http://schemas.microsoft.com/office/drawing/2010/main" spid="_x0000_s8246"/>
              </a:ext>
              <a:ext uri="{FF2B5EF4-FFF2-40B4-BE49-F238E27FC236}">
                <a16:creationId xmlns:a16="http://schemas.microsoft.com/office/drawing/2014/main" id="{D65F5569-2E5F-DB63-5F4E-197A3073E9C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243840</xdr:colOff>
      <xdr:row>4</xdr:row>
      <xdr:rowOff>0</xdr:rowOff>
    </xdr:from>
    <xdr:to>
      <xdr:col>2</xdr:col>
      <xdr:colOff>0</xdr:colOff>
      <xdr:row>5</xdr:row>
      <xdr:rowOff>0</xdr:rowOff>
    </xdr:to>
    <xdr:grpSp>
      <xdr:nvGrpSpPr>
        <xdr:cNvPr id="20" name="Group 16">
          <a:extLst>
            <a:ext uri="{FF2B5EF4-FFF2-40B4-BE49-F238E27FC236}">
              <a16:creationId xmlns:a16="http://schemas.microsoft.com/office/drawing/2014/main" id="{27A27C0D-C6E2-41B5-959C-899B4184001D}"/>
            </a:ext>
          </a:extLst>
        </xdr:cNvPr>
        <xdr:cNvGrpSpPr>
          <a:grpSpLocks/>
        </xdr:cNvGrpSpPr>
      </xdr:nvGrpSpPr>
      <xdr:grpSpPr bwMode="auto">
        <a:xfrm>
          <a:off x="243840" y="1967345"/>
          <a:ext cx="6039196" cy="1433946"/>
          <a:chOff x="3779527" y="3437755"/>
          <a:chExt cx="806887" cy="208839"/>
        </a:xfrm>
      </xdr:grpSpPr>
      <xdr:sp macro="" textlink="">
        <xdr:nvSpPr>
          <xdr:cNvPr id="21" name="Check Box 245" hidden="1">
            <a:extLst>
              <a:ext uri="{63B3BB69-23CF-44E3-9099-C40C66FF867C}">
                <a14:compatExt xmlns:a14="http://schemas.microsoft.com/office/drawing/2010/main" spid="_x0000_s8437"/>
              </a:ext>
              <a:ext uri="{FF2B5EF4-FFF2-40B4-BE49-F238E27FC236}">
                <a16:creationId xmlns:a16="http://schemas.microsoft.com/office/drawing/2014/main" id="{46D2B4A6-8C16-6AFE-E11E-2E64F3DD51E2}"/>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2" name="Check Box 246" hidden="1">
            <a:extLst>
              <a:ext uri="{63B3BB69-23CF-44E3-9099-C40C66FF867C}">
                <a14:compatExt xmlns:a14="http://schemas.microsoft.com/office/drawing/2010/main" spid="_x0000_s8438"/>
              </a:ext>
              <a:ext uri="{FF2B5EF4-FFF2-40B4-BE49-F238E27FC236}">
                <a16:creationId xmlns:a16="http://schemas.microsoft.com/office/drawing/2014/main" id="{5A3AEDE9-A69C-83D4-DC44-FBEF5D8ED1DE}"/>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5</xdr:row>
      <xdr:rowOff>0</xdr:rowOff>
    </xdr:from>
    <xdr:to>
      <xdr:col>3</xdr:col>
      <xdr:colOff>0</xdr:colOff>
      <xdr:row>6</xdr:row>
      <xdr:rowOff>0</xdr:rowOff>
    </xdr:to>
    <xdr:grpSp>
      <xdr:nvGrpSpPr>
        <xdr:cNvPr id="23" name="Group 16">
          <a:extLst>
            <a:ext uri="{FF2B5EF4-FFF2-40B4-BE49-F238E27FC236}">
              <a16:creationId xmlns:a16="http://schemas.microsoft.com/office/drawing/2014/main" id="{8624D9D3-F256-463E-B94C-0E59C71758E3}"/>
            </a:ext>
          </a:extLst>
        </xdr:cNvPr>
        <xdr:cNvGrpSpPr>
          <a:grpSpLocks/>
        </xdr:cNvGrpSpPr>
      </xdr:nvGrpSpPr>
      <xdr:grpSpPr bwMode="auto">
        <a:xfrm>
          <a:off x="5432367" y="3401291"/>
          <a:ext cx="5782888" cy="1433945"/>
          <a:chOff x="3779527" y="3437755"/>
          <a:chExt cx="806887" cy="208839"/>
        </a:xfrm>
      </xdr:grpSpPr>
      <xdr:sp macro="" textlink="">
        <xdr:nvSpPr>
          <xdr:cNvPr id="24" name="Check Box 245" hidden="1">
            <a:extLst>
              <a:ext uri="{63B3BB69-23CF-44E3-9099-C40C66FF867C}">
                <a14:compatExt xmlns:a14="http://schemas.microsoft.com/office/drawing/2010/main" spid="_x0000_s8437"/>
              </a:ext>
              <a:ext uri="{FF2B5EF4-FFF2-40B4-BE49-F238E27FC236}">
                <a16:creationId xmlns:a16="http://schemas.microsoft.com/office/drawing/2014/main" id="{CED89870-8B7F-7303-217C-4263AAA7CE6C}"/>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5" name="Check Box 246" hidden="1">
            <a:extLst>
              <a:ext uri="{63B3BB69-23CF-44E3-9099-C40C66FF867C}">
                <a14:compatExt xmlns:a14="http://schemas.microsoft.com/office/drawing/2010/main" spid="_x0000_s8438"/>
              </a:ext>
              <a:ext uri="{FF2B5EF4-FFF2-40B4-BE49-F238E27FC236}">
                <a16:creationId xmlns:a16="http://schemas.microsoft.com/office/drawing/2014/main" id="{FC37D668-3DC4-B192-9FBA-98B0F85D077B}"/>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250076</xdr:colOff>
      <xdr:row>5</xdr:row>
      <xdr:rowOff>0</xdr:rowOff>
    </xdr:from>
    <xdr:to>
      <xdr:col>2</xdr:col>
      <xdr:colOff>3310</xdr:colOff>
      <xdr:row>6</xdr:row>
      <xdr:rowOff>0</xdr:rowOff>
    </xdr:to>
    <xdr:grpSp>
      <xdr:nvGrpSpPr>
        <xdr:cNvPr id="26" name="Group 25">
          <a:extLst>
            <a:ext uri="{FF2B5EF4-FFF2-40B4-BE49-F238E27FC236}">
              <a16:creationId xmlns:a16="http://schemas.microsoft.com/office/drawing/2014/main" id="{03EC8801-80CD-4CB3-BD80-2677305B8687}"/>
            </a:ext>
          </a:extLst>
        </xdr:cNvPr>
        <xdr:cNvGrpSpPr/>
      </xdr:nvGrpSpPr>
      <xdr:grpSpPr>
        <a:xfrm>
          <a:off x="250076" y="3401291"/>
          <a:ext cx="6036270" cy="1433945"/>
          <a:chOff x="3779527" y="3437755"/>
          <a:chExt cx="806887" cy="208839"/>
        </a:xfrm>
      </xdr:grpSpPr>
      <xdr:sp macro="" textlink="">
        <xdr:nvSpPr>
          <xdr:cNvPr id="27" name="Check Box 53" hidden="1">
            <a:extLst>
              <a:ext uri="{63B3BB69-23CF-44E3-9099-C40C66FF867C}">
                <a14:compatExt xmlns:a14="http://schemas.microsoft.com/office/drawing/2010/main" spid="_x0000_s8245"/>
              </a:ext>
              <a:ext uri="{FF2B5EF4-FFF2-40B4-BE49-F238E27FC236}">
                <a16:creationId xmlns:a16="http://schemas.microsoft.com/office/drawing/2014/main" id="{FC9115B1-A75E-D5C6-3054-90FAF3CC998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8" name="Check Box 54" hidden="1">
            <a:extLst>
              <a:ext uri="{63B3BB69-23CF-44E3-9099-C40C66FF867C}">
                <a14:compatExt xmlns:a14="http://schemas.microsoft.com/office/drawing/2010/main" spid="_x0000_s8246"/>
              </a:ext>
              <a:ext uri="{FF2B5EF4-FFF2-40B4-BE49-F238E27FC236}">
                <a16:creationId xmlns:a16="http://schemas.microsoft.com/office/drawing/2014/main" id="{BA62DC19-263A-9F5E-135F-136D43AF6EB7}"/>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243840</xdr:colOff>
      <xdr:row>5</xdr:row>
      <xdr:rowOff>0</xdr:rowOff>
    </xdr:from>
    <xdr:to>
      <xdr:col>2</xdr:col>
      <xdr:colOff>0</xdr:colOff>
      <xdr:row>6</xdr:row>
      <xdr:rowOff>0</xdr:rowOff>
    </xdr:to>
    <xdr:grpSp>
      <xdr:nvGrpSpPr>
        <xdr:cNvPr id="29" name="Group 16">
          <a:extLst>
            <a:ext uri="{FF2B5EF4-FFF2-40B4-BE49-F238E27FC236}">
              <a16:creationId xmlns:a16="http://schemas.microsoft.com/office/drawing/2014/main" id="{C8B4A16B-F3EE-4139-B5CC-9C8C19A8ADA5}"/>
            </a:ext>
          </a:extLst>
        </xdr:cNvPr>
        <xdr:cNvGrpSpPr>
          <a:grpSpLocks/>
        </xdr:cNvGrpSpPr>
      </xdr:nvGrpSpPr>
      <xdr:grpSpPr bwMode="auto">
        <a:xfrm>
          <a:off x="243840" y="3401291"/>
          <a:ext cx="6039196" cy="1433945"/>
          <a:chOff x="3779527" y="3437755"/>
          <a:chExt cx="806887" cy="208839"/>
        </a:xfrm>
      </xdr:grpSpPr>
      <xdr:sp macro="" textlink="">
        <xdr:nvSpPr>
          <xdr:cNvPr id="30" name="Check Box 245" hidden="1">
            <a:extLst>
              <a:ext uri="{63B3BB69-23CF-44E3-9099-C40C66FF867C}">
                <a14:compatExt xmlns:a14="http://schemas.microsoft.com/office/drawing/2010/main" spid="_x0000_s8437"/>
              </a:ext>
              <a:ext uri="{FF2B5EF4-FFF2-40B4-BE49-F238E27FC236}">
                <a16:creationId xmlns:a16="http://schemas.microsoft.com/office/drawing/2014/main" id="{66F2A3B6-01DA-7BBB-699C-AEC77D301444}"/>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1" name="Check Box 246" hidden="1">
            <a:extLst>
              <a:ext uri="{63B3BB69-23CF-44E3-9099-C40C66FF867C}">
                <a14:compatExt xmlns:a14="http://schemas.microsoft.com/office/drawing/2010/main" spid="_x0000_s8438"/>
              </a:ext>
              <a:ext uri="{FF2B5EF4-FFF2-40B4-BE49-F238E27FC236}">
                <a16:creationId xmlns:a16="http://schemas.microsoft.com/office/drawing/2014/main" id="{1C9FD6AA-D90F-54A5-EC60-A70D071BC80F}"/>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6</xdr:row>
      <xdr:rowOff>0</xdr:rowOff>
    </xdr:from>
    <xdr:to>
      <xdr:col>3</xdr:col>
      <xdr:colOff>0</xdr:colOff>
      <xdr:row>7</xdr:row>
      <xdr:rowOff>0</xdr:rowOff>
    </xdr:to>
    <xdr:grpSp>
      <xdr:nvGrpSpPr>
        <xdr:cNvPr id="32" name="Group 16">
          <a:extLst>
            <a:ext uri="{FF2B5EF4-FFF2-40B4-BE49-F238E27FC236}">
              <a16:creationId xmlns:a16="http://schemas.microsoft.com/office/drawing/2014/main" id="{AB3F22EB-36E6-4CAF-9419-953EC292A543}"/>
            </a:ext>
          </a:extLst>
        </xdr:cNvPr>
        <xdr:cNvGrpSpPr>
          <a:grpSpLocks/>
        </xdr:cNvGrpSpPr>
      </xdr:nvGrpSpPr>
      <xdr:grpSpPr bwMode="auto">
        <a:xfrm>
          <a:off x="5432367" y="4835236"/>
          <a:ext cx="5782888" cy="1433946"/>
          <a:chOff x="3779527" y="3437755"/>
          <a:chExt cx="806887" cy="208839"/>
        </a:xfrm>
      </xdr:grpSpPr>
      <xdr:sp macro="" textlink="">
        <xdr:nvSpPr>
          <xdr:cNvPr id="33" name="Check Box 245" hidden="1">
            <a:extLst>
              <a:ext uri="{63B3BB69-23CF-44E3-9099-C40C66FF867C}">
                <a14:compatExt xmlns:a14="http://schemas.microsoft.com/office/drawing/2010/main" spid="_x0000_s8437"/>
              </a:ext>
              <a:ext uri="{FF2B5EF4-FFF2-40B4-BE49-F238E27FC236}">
                <a16:creationId xmlns:a16="http://schemas.microsoft.com/office/drawing/2014/main" id="{97584D52-894A-17EE-D67A-97149F2B594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4" name="Check Box 246" hidden="1">
            <a:extLst>
              <a:ext uri="{63B3BB69-23CF-44E3-9099-C40C66FF867C}">
                <a14:compatExt xmlns:a14="http://schemas.microsoft.com/office/drawing/2010/main" spid="_x0000_s8438"/>
              </a:ext>
              <a:ext uri="{FF2B5EF4-FFF2-40B4-BE49-F238E27FC236}">
                <a16:creationId xmlns:a16="http://schemas.microsoft.com/office/drawing/2014/main" id="{EC6FCFA8-AC8E-CB82-A8C6-45D3E87E5F84}"/>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250076</xdr:colOff>
      <xdr:row>6</xdr:row>
      <xdr:rowOff>0</xdr:rowOff>
    </xdr:from>
    <xdr:to>
      <xdr:col>2</xdr:col>
      <xdr:colOff>3310</xdr:colOff>
      <xdr:row>7</xdr:row>
      <xdr:rowOff>0</xdr:rowOff>
    </xdr:to>
    <xdr:grpSp>
      <xdr:nvGrpSpPr>
        <xdr:cNvPr id="35" name="Group 34">
          <a:extLst>
            <a:ext uri="{FF2B5EF4-FFF2-40B4-BE49-F238E27FC236}">
              <a16:creationId xmlns:a16="http://schemas.microsoft.com/office/drawing/2014/main" id="{2D7BCC9D-E975-46DE-9E1D-E5CD919487CD}"/>
            </a:ext>
          </a:extLst>
        </xdr:cNvPr>
        <xdr:cNvGrpSpPr/>
      </xdr:nvGrpSpPr>
      <xdr:grpSpPr>
        <a:xfrm>
          <a:off x="250076" y="4835236"/>
          <a:ext cx="6036270" cy="1433946"/>
          <a:chOff x="3779527" y="3437755"/>
          <a:chExt cx="806887" cy="208839"/>
        </a:xfrm>
      </xdr:grpSpPr>
      <xdr:sp macro="" textlink="">
        <xdr:nvSpPr>
          <xdr:cNvPr id="36" name="Check Box 53" hidden="1">
            <a:extLst>
              <a:ext uri="{63B3BB69-23CF-44E3-9099-C40C66FF867C}">
                <a14:compatExt xmlns:a14="http://schemas.microsoft.com/office/drawing/2010/main" spid="_x0000_s8245"/>
              </a:ext>
              <a:ext uri="{FF2B5EF4-FFF2-40B4-BE49-F238E27FC236}">
                <a16:creationId xmlns:a16="http://schemas.microsoft.com/office/drawing/2014/main" id="{726B3255-2D14-25E4-0128-679C252D2C5A}"/>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7" name="Check Box 54" hidden="1">
            <a:extLst>
              <a:ext uri="{63B3BB69-23CF-44E3-9099-C40C66FF867C}">
                <a14:compatExt xmlns:a14="http://schemas.microsoft.com/office/drawing/2010/main" spid="_x0000_s8246"/>
              </a:ext>
              <a:ext uri="{FF2B5EF4-FFF2-40B4-BE49-F238E27FC236}">
                <a16:creationId xmlns:a16="http://schemas.microsoft.com/office/drawing/2014/main" id="{22C83BC5-682F-B1F4-2352-457A30752145}"/>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243840</xdr:colOff>
      <xdr:row>6</xdr:row>
      <xdr:rowOff>0</xdr:rowOff>
    </xdr:from>
    <xdr:to>
      <xdr:col>2</xdr:col>
      <xdr:colOff>0</xdr:colOff>
      <xdr:row>7</xdr:row>
      <xdr:rowOff>0</xdr:rowOff>
    </xdr:to>
    <xdr:grpSp>
      <xdr:nvGrpSpPr>
        <xdr:cNvPr id="38" name="Group 16">
          <a:extLst>
            <a:ext uri="{FF2B5EF4-FFF2-40B4-BE49-F238E27FC236}">
              <a16:creationId xmlns:a16="http://schemas.microsoft.com/office/drawing/2014/main" id="{E08AA0F7-C218-4199-B460-2504BAE69B0D}"/>
            </a:ext>
          </a:extLst>
        </xdr:cNvPr>
        <xdr:cNvGrpSpPr>
          <a:grpSpLocks/>
        </xdr:cNvGrpSpPr>
      </xdr:nvGrpSpPr>
      <xdr:grpSpPr bwMode="auto">
        <a:xfrm>
          <a:off x="243840" y="4835236"/>
          <a:ext cx="6039196" cy="1433946"/>
          <a:chOff x="3779527" y="3437755"/>
          <a:chExt cx="806887" cy="208839"/>
        </a:xfrm>
      </xdr:grpSpPr>
      <xdr:sp macro="" textlink="">
        <xdr:nvSpPr>
          <xdr:cNvPr id="39" name="Check Box 245" hidden="1">
            <a:extLst>
              <a:ext uri="{63B3BB69-23CF-44E3-9099-C40C66FF867C}">
                <a14:compatExt xmlns:a14="http://schemas.microsoft.com/office/drawing/2010/main" spid="_x0000_s8437"/>
              </a:ext>
              <a:ext uri="{FF2B5EF4-FFF2-40B4-BE49-F238E27FC236}">
                <a16:creationId xmlns:a16="http://schemas.microsoft.com/office/drawing/2014/main" id="{122863FD-2A2F-53AD-7338-F3A5533B006F}"/>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0" name="Check Box 246" hidden="1">
            <a:extLst>
              <a:ext uri="{63B3BB69-23CF-44E3-9099-C40C66FF867C}">
                <a14:compatExt xmlns:a14="http://schemas.microsoft.com/office/drawing/2010/main" spid="_x0000_s8438"/>
              </a:ext>
              <a:ext uri="{FF2B5EF4-FFF2-40B4-BE49-F238E27FC236}">
                <a16:creationId xmlns:a16="http://schemas.microsoft.com/office/drawing/2014/main" id="{58617C25-E8B6-BAE2-1A52-377D03CE210F}"/>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14</xdr:row>
          <xdr:rowOff>0</xdr:rowOff>
        </xdr:from>
        <xdr:to>
          <xdr:col>1</xdr:col>
          <xdr:colOff>800100</xdr:colOff>
          <xdr:row>15</xdr:row>
          <xdr:rowOff>76200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4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14</xdr:row>
          <xdr:rowOff>0</xdr:rowOff>
        </xdr:from>
        <xdr:to>
          <xdr:col>2</xdr:col>
          <xdr:colOff>266700</xdr:colOff>
          <xdr:row>15</xdr:row>
          <xdr:rowOff>45720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4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xdr:colOff>
          <xdr:row>3</xdr:row>
          <xdr:rowOff>106680</xdr:rowOff>
        </xdr:from>
        <xdr:to>
          <xdr:col>1</xdr:col>
          <xdr:colOff>312420</xdr:colOff>
          <xdr:row>4</xdr:row>
          <xdr:rowOff>198120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6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xdr:row>
          <xdr:rowOff>106680</xdr:rowOff>
        </xdr:from>
        <xdr:to>
          <xdr:col>1</xdr:col>
          <xdr:colOff>365760</xdr:colOff>
          <xdr:row>12</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6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11</xdr:row>
          <xdr:rowOff>160020</xdr:rowOff>
        </xdr:from>
        <xdr:to>
          <xdr:col>1</xdr:col>
          <xdr:colOff>365760</xdr:colOff>
          <xdr:row>13</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6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12</xdr:row>
          <xdr:rowOff>175260</xdr:rowOff>
        </xdr:from>
        <xdr:to>
          <xdr:col>1</xdr:col>
          <xdr:colOff>365760</xdr:colOff>
          <xdr:row>14</xdr:row>
          <xdr:rowOff>22860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6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13</xdr:row>
          <xdr:rowOff>175260</xdr:rowOff>
        </xdr:from>
        <xdr:to>
          <xdr:col>1</xdr:col>
          <xdr:colOff>373380</xdr:colOff>
          <xdr:row>15</xdr:row>
          <xdr:rowOff>7620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6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14</xdr:row>
          <xdr:rowOff>175260</xdr:rowOff>
        </xdr:from>
        <xdr:to>
          <xdr:col>1</xdr:col>
          <xdr:colOff>365760</xdr:colOff>
          <xdr:row>16</xdr:row>
          <xdr:rowOff>7620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6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4</xdr:row>
          <xdr:rowOff>182880</xdr:rowOff>
        </xdr:from>
        <xdr:to>
          <xdr:col>1</xdr:col>
          <xdr:colOff>312420</xdr:colOff>
          <xdr:row>6</xdr:row>
          <xdr:rowOff>7620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6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5</xdr:row>
          <xdr:rowOff>190500</xdr:rowOff>
        </xdr:from>
        <xdr:to>
          <xdr:col>1</xdr:col>
          <xdr:colOff>312420</xdr:colOff>
          <xdr:row>7</xdr:row>
          <xdr:rowOff>30480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6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3.vml"/><Relationship Id="rId7"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1538-B5C9-4B11-9562-09AA741225D3}">
  <sheetPr codeName="Sheet3">
    <pageSetUpPr fitToPage="1"/>
  </sheetPr>
  <dimension ref="A1:H44"/>
  <sheetViews>
    <sheetView showGridLines="0" tabSelected="1" zoomScaleNormal="100" zoomScalePageLayoutView="120" workbookViewId="0">
      <selection activeCell="A2" sqref="A2"/>
    </sheetView>
  </sheetViews>
  <sheetFormatPr defaultColWidth="9.109375" defaultRowHeight="13.2"/>
  <cols>
    <col min="1" max="2" width="10.6640625" style="58" customWidth="1"/>
    <col min="3" max="3" width="12" style="58" customWidth="1"/>
    <col min="4" max="4" width="15.5546875" style="58" customWidth="1"/>
    <col min="5" max="5" width="15.6640625" style="58" customWidth="1"/>
    <col min="6" max="6" width="8" style="58" customWidth="1"/>
    <col min="7" max="7" width="5" style="58" customWidth="1"/>
    <col min="8" max="8" width="60" style="58" customWidth="1"/>
    <col min="9" max="16384" width="9.109375" style="58"/>
  </cols>
  <sheetData>
    <row r="1" spans="1:8" ht="15.6">
      <c r="A1" s="119" t="s">
        <v>101</v>
      </c>
      <c r="B1" s="120"/>
      <c r="C1" s="120"/>
      <c r="D1" s="120"/>
      <c r="E1" s="120"/>
      <c r="F1" s="120"/>
      <c r="G1" s="120"/>
      <c r="H1" s="91"/>
    </row>
    <row r="2" spans="1:8">
      <c r="A2" s="92"/>
      <c r="H2" s="93"/>
    </row>
    <row r="3" spans="1:8" ht="12.75" customHeight="1">
      <c r="A3" s="121" t="s">
        <v>122</v>
      </c>
      <c r="B3" s="122"/>
      <c r="C3" s="122"/>
      <c r="D3" s="122"/>
      <c r="E3" s="122"/>
      <c r="F3" s="122"/>
      <c r="G3" s="122"/>
      <c r="H3" s="123"/>
    </row>
    <row r="4" spans="1:8" ht="13.8" thickBot="1">
      <c r="A4" s="94"/>
      <c r="H4" s="93"/>
    </row>
    <row r="5" spans="1:8" ht="13.8" thickBot="1">
      <c r="A5" s="117" t="s">
        <v>159</v>
      </c>
      <c r="B5" s="118"/>
      <c r="C5" s="118"/>
      <c r="D5" s="118"/>
      <c r="E5" s="118"/>
      <c r="F5" s="118"/>
      <c r="G5" s="118"/>
      <c r="H5" s="95"/>
    </row>
    <row r="6" spans="1:8" ht="20.100000000000001" customHeight="1" thickBot="1">
      <c r="A6" s="124" t="s">
        <v>160</v>
      </c>
      <c r="B6" s="125"/>
      <c r="C6" s="125"/>
      <c r="D6" s="125"/>
      <c r="E6" s="125"/>
      <c r="F6" s="97"/>
      <c r="G6" s="97"/>
      <c r="H6" s="95"/>
    </row>
    <row r="7" spans="1:8" ht="13.8" thickBot="1">
      <c r="A7" s="117" t="s">
        <v>78</v>
      </c>
      <c r="B7" s="118"/>
      <c r="C7" s="118"/>
      <c r="D7" s="118"/>
      <c r="E7" s="118"/>
      <c r="F7" s="118"/>
      <c r="G7" s="118"/>
      <c r="H7" s="98"/>
    </row>
    <row r="8" spans="1:8" ht="13.8" thickBot="1">
      <c r="A8" s="117" t="s">
        <v>79</v>
      </c>
      <c r="B8" s="118"/>
      <c r="C8" s="118"/>
      <c r="D8" s="118"/>
      <c r="E8" s="118"/>
      <c r="F8" s="118"/>
      <c r="G8" s="118"/>
      <c r="H8" s="98"/>
    </row>
    <row r="9" spans="1:8" ht="13.8" thickBot="1">
      <c r="A9" s="117" t="s">
        <v>123</v>
      </c>
      <c r="B9" s="118"/>
      <c r="C9" s="118"/>
      <c r="D9" s="118"/>
      <c r="E9" s="118"/>
      <c r="F9" s="118"/>
      <c r="G9" s="118"/>
      <c r="H9" s="99"/>
    </row>
    <row r="10" spans="1:8">
      <c r="A10" s="117"/>
      <c r="B10" s="118"/>
      <c r="C10" s="118"/>
      <c r="D10" s="118"/>
      <c r="E10" s="118"/>
      <c r="F10" s="118"/>
      <c r="G10" s="118"/>
      <c r="H10" s="93"/>
    </row>
    <row r="11" spans="1:8" ht="26.4">
      <c r="A11" s="124" t="s">
        <v>62</v>
      </c>
      <c r="B11" s="125"/>
      <c r="C11" s="125"/>
      <c r="D11" s="125"/>
      <c r="E11" s="125"/>
      <c r="F11" s="125"/>
      <c r="G11" s="125"/>
      <c r="H11" s="100" t="s">
        <v>124</v>
      </c>
    </row>
    <row r="12" spans="1:8" ht="38.25" customHeight="1">
      <c r="A12" s="124" t="s">
        <v>161</v>
      </c>
      <c r="B12" s="125"/>
      <c r="C12" s="125"/>
      <c r="D12" s="125"/>
      <c r="E12" s="125"/>
      <c r="F12" s="125"/>
      <c r="G12" s="60"/>
      <c r="H12" s="100" t="s">
        <v>192</v>
      </c>
    </row>
    <row r="13" spans="1:8" ht="6.75" customHeight="1" thickBot="1">
      <c r="A13" s="117"/>
      <c r="B13" s="118"/>
      <c r="C13" s="118"/>
      <c r="D13" s="118"/>
      <c r="E13" s="118"/>
      <c r="F13" s="118"/>
      <c r="G13" s="118"/>
      <c r="H13" s="93"/>
    </row>
    <row r="14" spans="1:8" ht="13.5" customHeight="1" thickBot="1">
      <c r="A14" s="117" t="s">
        <v>119</v>
      </c>
      <c r="B14" s="118"/>
      <c r="C14" s="118"/>
      <c r="D14" s="118"/>
      <c r="E14" s="118"/>
      <c r="F14" s="118"/>
      <c r="G14" s="118"/>
      <c r="H14" s="99"/>
    </row>
    <row r="15" spans="1:8" ht="13.5" customHeight="1" thickBot="1">
      <c r="A15" s="117" t="s">
        <v>120</v>
      </c>
      <c r="B15" s="118"/>
      <c r="C15" s="118"/>
      <c r="D15" s="118"/>
      <c r="E15" s="118"/>
      <c r="F15" s="118"/>
      <c r="G15" s="118"/>
      <c r="H15" s="99"/>
    </row>
    <row r="16" spans="1:8">
      <c r="A16" s="94"/>
      <c r="H16" s="93"/>
    </row>
    <row r="17" spans="1:8" ht="12.75" customHeight="1">
      <c r="A17" s="121" t="s">
        <v>121</v>
      </c>
      <c r="B17" s="122"/>
      <c r="C17" s="122"/>
      <c r="D17" s="122"/>
      <c r="E17" s="122"/>
      <c r="F17" s="101"/>
      <c r="G17" s="101"/>
      <c r="H17" s="93"/>
    </row>
    <row r="18" spans="1:8" ht="5.25" customHeight="1" thickBot="1">
      <c r="A18" s="102"/>
      <c r="B18" s="103"/>
      <c r="C18" s="103"/>
      <c r="D18" s="103"/>
      <c r="E18" s="103"/>
      <c r="F18" s="103"/>
      <c r="G18" s="103"/>
      <c r="H18" s="93"/>
    </row>
    <row r="19" spans="1:8" ht="61.5" customHeight="1" thickBot="1">
      <c r="A19" s="124" t="s">
        <v>162</v>
      </c>
      <c r="B19" s="125"/>
      <c r="C19" s="125"/>
      <c r="D19" s="125"/>
      <c r="E19" s="125"/>
      <c r="F19" s="125"/>
      <c r="G19" s="125"/>
      <c r="H19" s="104"/>
    </row>
    <row r="20" spans="1:8" ht="39.9" customHeight="1">
      <c r="A20" s="126" t="s">
        <v>63</v>
      </c>
      <c r="B20" s="127"/>
      <c r="C20" s="127"/>
      <c r="D20" s="127"/>
      <c r="E20" s="127"/>
      <c r="F20" s="127"/>
      <c r="G20" s="127"/>
      <c r="H20" s="105"/>
    </row>
    <row r="21" spans="1:8" ht="39.9" customHeight="1">
      <c r="A21" s="134" t="s">
        <v>170</v>
      </c>
      <c r="B21" s="127"/>
      <c r="C21" s="127"/>
      <c r="D21" s="127"/>
      <c r="E21" s="127"/>
      <c r="F21" s="127"/>
      <c r="G21" s="127"/>
      <c r="H21" s="105"/>
    </row>
    <row r="22" spans="1:8" ht="12.75" customHeight="1">
      <c r="A22" s="121" t="s">
        <v>125</v>
      </c>
      <c r="B22" s="122"/>
      <c r="C22" s="122"/>
      <c r="D22" s="122"/>
      <c r="E22" s="122"/>
      <c r="F22" s="101"/>
      <c r="G22" s="101"/>
      <c r="H22" s="93"/>
    </row>
    <row r="23" spans="1:8" ht="14.4">
      <c r="A23" s="106" t="s">
        <v>163</v>
      </c>
      <c r="B23" s="107"/>
      <c r="C23" s="107"/>
      <c r="D23" s="107"/>
      <c r="E23" s="107"/>
      <c r="F23" s="107"/>
      <c r="G23" s="107"/>
      <c r="H23" s="93"/>
    </row>
    <row r="24" spans="1:8" s="67" customFormat="1" ht="55.5" customHeight="1">
      <c r="A24" s="68" t="s">
        <v>164</v>
      </c>
      <c r="B24" s="66" t="s">
        <v>174</v>
      </c>
      <c r="C24" s="66" t="s">
        <v>171</v>
      </c>
      <c r="D24" s="66" t="s">
        <v>172</v>
      </c>
      <c r="E24" s="68" t="s">
        <v>173</v>
      </c>
      <c r="F24" s="101"/>
      <c r="G24" s="101"/>
      <c r="H24" s="93"/>
    </row>
    <row r="25" spans="1:8" ht="14.4">
      <c r="A25" s="161"/>
      <c r="B25" s="162"/>
      <c r="C25" s="162"/>
      <c r="D25" s="162"/>
      <c r="E25" s="161"/>
      <c r="F25" s="108"/>
      <c r="H25" s="109" t="s">
        <v>165</v>
      </c>
    </row>
    <row r="26" spans="1:8" ht="14.4">
      <c r="A26" s="161"/>
      <c r="B26" s="162"/>
      <c r="C26" s="162"/>
      <c r="D26" s="162"/>
      <c r="E26" s="161"/>
      <c r="F26" s="108"/>
      <c r="H26" s="109" t="s">
        <v>166</v>
      </c>
    </row>
    <row r="27" spans="1:8" ht="14.4">
      <c r="A27" s="161"/>
      <c r="B27" s="162"/>
      <c r="C27" s="162"/>
      <c r="D27" s="162"/>
      <c r="E27" s="161"/>
      <c r="F27" s="108"/>
      <c r="H27" s="109" t="s">
        <v>114</v>
      </c>
    </row>
    <row r="28" spans="1:8" ht="14.4">
      <c r="A28" s="161"/>
      <c r="B28" s="162"/>
      <c r="C28" s="162"/>
      <c r="D28" s="162"/>
      <c r="E28" s="161"/>
      <c r="F28" s="108"/>
      <c r="G28" s="108"/>
      <c r="H28" s="109" t="s">
        <v>167</v>
      </c>
    </row>
    <row r="29" spans="1:8">
      <c r="A29" s="94"/>
      <c r="H29" s="93"/>
    </row>
    <row r="30" spans="1:8" ht="18" customHeight="1" thickBot="1">
      <c r="A30" s="124" t="s">
        <v>126</v>
      </c>
      <c r="B30" s="125"/>
      <c r="C30" s="125"/>
      <c r="D30" s="125"/>
      <c r="E30" s="125"/>
      <c r="F30" s="125"/>
      <c r="G30" s="125"/>
      <c r="H30" s="110"/>
    </row>
    <row r="31" spans="1:8">
      <c r="A31" s="124" t="s">
        <v>168</v>
      </c>
      <c r="B31" s="125"/>
      <c r="C31" s="125"/>
      <c r="D31" s="125"/>
      <c r="E31" s="125"/>
      <c r="F31" s="125"/>
      <c r="G31" s="125"/>
      <c r="H31" s="128"/>
    </row>
    <row r="32" spans="1:8">
      <c r="A32" s="96"/>
      <c r="H32" s="129"/>
    </row>
    <row r="33" spans="1:8" ht="13.8" thickBot="1">
      <c r="A33" s="96"/>
      <c r="H33" s="130"/>
    </row>
    <row r="34" spans="1:8">
      <c r="A34" s="96"/>
      <c r="B34" s="111"/>
      <c r="C34" s="111"/>
      <c r="D34" s="111"/>
      <c r="E34" s="111"/>
      <c r="F34" s="111"/>
      <c r="G34" s="111"/>
      <c r="H34" s="112"/>
    </row>
    <row r="35" spans="1:8" ht="18" customHeight="1" thickBot="1">
      <c r="A35" s="131" t="s">
        <v>127</v>
      </c>
      <c r="B35" s="132"/>
      <c r="C35" s="132"/>
      <c r="D35" s="132"/>
      <c r="E35" s="132"/>
      <c r="F35" s="132"/>
      <c r="G35" s="132"/>
      <c r="H35" s="133"/>
    </row>
    <row r="36" spans="1:8">
      <c r="A36" s="124" t="s">
        <v>128</v>
      </c>
      <c r="B36" s="125"/>
      <c r="C36" s="125"/>
      <c r="D36" s="125"/>
      <c r="E36" s="125"/>
      <c r="F36" s="125"/>
      <c r="G36" s="125"/>
      <c r="H36" s="128"/>
    </row>
    <row r="37" spans="1:8">
      <c r="A37" s="102"/>
      <c r="B37" s="103"/>
      <c r="C37" s="103"/>
      <c r="D37" s="103"/>
      <c r="E37" s="103"/>
      <c r="F37" s="103"/>
      <c r="G37" s="103"/>
      <c r="H37" s="129" t="s">
        <v>128</v>
      </c>
    </row>
    <row r="38" spans="1:8" ht="13.8" thickBot="1">
      <c r="A38" s="102"/>
      <c r="B38" s="103"/>
      <c r="C38" s="103"/>
      <c r="D38" s="103"/>
      <c r="E38" s="103"/>
      <c r="F38" s="103"/>
      <c r="G38" s="103"/>
      <c r="H38" s="130"/>
    </row>
    <row r="39" spans="1:8" ht="13.5" customHeight="1" thickBot="1">
      <c r="A39" s="121" t="s">
        <v>129</v>
      </c>
      <c r="B39" s="122"/>
      <c r="C39" s="122"/>
      <c r="D39" s="122"/>
      <c r="E39" s="122"/>
      <c r="F39" s="103"/>
      <c r="G39" s="103"/>
      <c r="H39" s="99"/>
    </row>
    <row r="40" spans="1:8" ht="15" customHeight="1" thickBot="1">
      <c r="A40" s="124" t="s">
        <v>115</v>
      </c>
      <c r="B40" s="125"/>
      <c r="C40" s="125"/>
      <c r="D40" s="125"/>
      <c r="E40" s="125"/>
      <c r="F40" s="125"/>
      <c r="G40" s="125"/>
      <c r="H40" s="99"/>
    </row>
    <row r="41" spans="1:8" ht="13.8" thickBot="1">
      <c r="A41" s="124" t="s">
        <v>116</v>
      </c>
      <c r="B41" s="125"/>
      <c r="C41" s="125"/>
      <c r="D41" s="125"/>
      <c r="E41" s="125"/>
      <c r="F41" s="125"/>
      <c r="G41" s="125"/>
      <c r="H41" s="99"/>
    </row>
    <row r="42" spans="1:8" ht="31.2" customHeight="1" thickBot="1">
      <c r="A42" s="124" t="s">
        <v>117</v>
      </c>
      <c r="B42" s="125"/>
      <c r="C42" s="125"/>
      <c r="D42" s="125"/>
      <c r="E42" s="125"/>
      <c r="F42" s="125"/>
      <c r="G42" s="125"/>
      <c r="H42" s="116" t="s">
        <v>118</v>
      </c>
    </row>
    <row r="43" spans="1:8">
      <c r="A43" s="124" t="s">
        <v>169</v>
      </c>
      <c r="B43" s="125"/>
      <c r="C43" s="125"/>
      <c r="D43" s="125"/>
      <c r="E43" s="125"/>
      <c r="F43" s="125"/>
      <c r="G43" s="125"/>
      <c r="H43" s="110"/>
    </row>
    <row r="44" spans="1:8" ht="9.75" customHeight="1">
      <c r="A44" s="113"/>
      <c r="B44" s="114"/>
      <c r="C44" s="114"/>
      <c r="D44" s="114"/>
      <c r="E44" s="114"/>
      <c r="F44" s="114"/>
      <c r="G44" s="114"/>
      <c r="H44" s="115"/>
    </row>
  </sheetData>
  <sheetProtection sheet="1" formatCells="0" selectLockedCells="1"/>
  <mergeCells count="29">
    <mergeCell ref="A30:G30"/>
    <mergeCell ref="A40:G40"/>
    <mergeCell ref="A41:G41"/>
    <mergeCell ref="A42:G42"/>
    <mergeCell ref="A43:G43"/>
    <mergeCell ref="A31:G31"/>
    <mergeCell ref="H31:H33"/>
    <mergeCell ref="A35:H35"/>
    <mergeCell ref="A36:G36"/>
    <mergeCell ref="H36:H38"/>
    <mergeCell ref="A39:E39"/>
    <mergeCell ref="A15:G15"/>
    <mergeCell ref="A19:G19"/>
    <mergeCell ref="A20:G20"/>
    <mergeCell ref="A17:E17"/>
    <mergeCell ref="A22:E22"/>
    <mergeCell ref="A21:G21"/>
    <mergeCell ref="A14:G14"/>
    <mergeCell ref="A1:G1"/>
    <mergeCell ref="A3:H3"/>
    <mergeCell ref="A5:G5"/>
    <mergeCell ref="A6:E6"/>
    <mergeCell ref="A7:G7"/>
    <mergeCell ref="A8:G8"/>
    <mergeCell ref="A9:G9"/>
    <mergeCell ref="A10:G10"/>
    <mergeCell ref="A11:G11"/>
    <mergeCell ref="A13:G13"/>
    <mergeCell ref="A12:F12"/>
  </mergeCells>
  <dataValidations count="4">
    <dataValidation type="list" allowBlank="1" showInputMessage="1" showErrorMessage="1" error="Please select a value from the drop-down list" prompt="Please select a value from the drop-down list" sqref="H40" xr:uid="{CEF6D4F2-9E9A-459D-9B65-CA219186BFEC}">
      <formula1>"Pre-Entry A*, Pre-Entry, 3A*, 3A, 3B, 5A*, 5A, 5B, 7A*, 7A, 7B, 10A*, 10A, 10B, 13A*, 13A, 13B, 15A*, 15A, 15B"</formula1>
    </dataValidation>
    <dataValidation allowBlank="1" showInputMessage="1" showErrorMessage="1" error="Please select a value from the drop-down list" prompt="Please select a value from the drop-down list" sqref="H41:H42" xr:uid="{201C5E26-DE45-418A-8B6B-A06F88D530CF}"/>
    <dataValidation type="list" allowBlank="1" showInputMessage="1" showErrorMessage="1" sqref="H5" xr:uid="{F70F280A-607B-4406-9A93-31DAF53230DE}">
      <formula1>"Total Elbow Replacement, Distal Humeral, Radial Head Replacement"</formula1>
    </dataValidation>
    <dataValidation type="list" showInputMessage="1" showErrorMessage="1" error="Please select a value from the drop-down list" prompt="Please select a value from the drop-down list" sqref="H39" xr:uid="{FD55E2D5-D08F-4BF8-8801-F22E3EB30C94}">
      <formula1>"Pre-Entry A*, Pre-Entry, 3A*, 3A, 3B, 5A*, 5A, 5B, 7A*, 7A, 7B, 10A*, 10A, 10B, 13A*, 13A, 13B, 15A*, 15A, 15B"</formula1>
    </dataValidation>
  </dataValidations>
  <printOptions horizontalCentered="1"/>
  <pageMargins left="0.25" right="0.25" top="0.75" bottom="0.75" header="0.3" footer="0.3"/>
  <pageSetup paperSize="9" scale="73" fitToHeight="0" orientation="portrait" r:id="rId1"/>
  <headerFooter alignWithMargins="0">
    <oddHeader>&amp;C&amp;A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4</xdr:col>
                    <xdr:colOff>350520</xdr:colOff>
                    <xdr:row>41</xdr:row>
                    <xdr:rowOff>160020</xdr:rowOff>
                  </from>
                  <to>
                    <xdr:col>4</xdr:col>
                    <xdr:colOff>998220</xdr:colOff>
                    <xdr:row>41</xdr:row>
                    <xdr:rowOff>381000</xdr:rowOff>
                  </to>
                </anchor>
              </controlPr>
            </control>
          </mc:Choice>
        </mc:AlternateContent>
        <mc:AlternateContent xmlns:mc="http://schemas.openxmlformats.org/markup-compatibility/2006">
          <mc:Choice Requires="x14">
            <control shapeId="37893" r:id="rId5" name="Option Button 5">
              <controlPr defaultSize="0" autoFill="0" autoLine="0" autoPict="0">
                <anchor moveWithCells="1" sizeWithCells="1">
                  <from>
                    <xdr:col>3</xdr:col>
                    <xdr:colOff>670560</xdr:colOff>
                    <xdr:row>28</xdr:row>
                    <xdr:rowOff>121920</xdr:rowOff>
                  </from>
                  <to>
                    <xdr:col>3</xdr:col>
                    <xdr:colOff>1013460</xdr:colOff>
                    <xdr:row>29</xdr:row>
                    <xdr:rowOff>144780</xdr:rowOff>
                  </to>
                </anchor>
              </controlPr>
            </control>
          </mc:Choice>
        </mc:AlternateContent>
        <mc:AlternateContent xmlns:mc="http://schemas.openxmlformats.org/markup-compatibility/2006">
          <mc:Choice Requires="x14">
            <control shapeId="37894" r:id="rId6" name="Option Button 6">
              <controlPr defaultSize="0" autoFill="0" autoLine="0" autoPict="0">
                <anchor moveWithCells="1" sizeWithCells="1">
                  <from>
                    <xdr:col>3</xdr:col>
                    <xdr:colOff>990600</xdr:colOff>
                    <xdr:row>28</xdr:row>
                    <xdr:rowOff>121920</xdr:rowOff>
                  </from>
                  <to>
                    <xdr:col>4</xdr:col>
                    <xdr:colOff>289560</xdr:colOff>
                    <xdr:row>29</xdr:row>
                    <xdr:rowOff>152400</xdr:rowOff>
                  </to>
                </anchor>
              </controlPr>
            </control>
          </mc:Choice>
        </mc:AlternateContent>
        <mc:AlternateContent xmlns:mc="http://schemas.openxmlformats.org/markup-compatibility/2006">
          <mc:Choice Requires="x14">
            <control shapeId="37895" r:id="rId7" name="Option Button 7">
              <controlPr defaultSize="0" autoFill="0" autoLine="0" autoPict="0" altText="Yes">
                <anchor moveWithCells="1" sizeWithCells="1">
                  <from>
                    <xdr:col>7</xdr:col>
                    <xdr:colOff>114300</xdr:colOff>
                    <xdr:row>33</xdr:row>
                    <xdr:rowOff>83820</xdr:rowOff>
                  </from>
                  <to>
                    <xdr:col>7</xdr:col>
                    <xdr:colOff>487680</xdr:colOff>
                    <xdr:row>34</xdr:row>
                    <xdr:rowOff>175260</xdr:rowOff>
                  </to>
                </anchor>
              </controlPr>
            </control>
          </mc:Choice>
        </mc:AlternateContent>
        <mc:AlternateContent xmlns:mc="http://schemas.openxmlformats.org/markup-compatibility/2006">
          <mc:Choice Requires="x14">
            <control shapeId="37896" r:id="rId8" name="Option Button 8">
              <controlPr defaultSize="0" autoFill="0" autoLine="0" autoPict="0">
                <anchor moveWithCells="1" sizeWithCells="1">
                  <from>
                    <xdr:col>7</xdr:col>
                    <xdr:colOff>457200</xdr:colOff>
                    <xdr:row>33</xdr:row>
                    <xdr:rowOff>76200</xdr:rowOff>
                  </from>
                  <to>
                    <xdr:col>7</xdr:col>
                    <xdr:colOff>861060</xdr:colOff>
                    <xdr:row>34</xdr:row>
                    <xdr:rowOff>167640</xdr:rowOff>
                  </to>
                </anchor>
              </controlPr>
            </control>
          </mc:Choice>
        </mc:AlternateContent>
        <mc:AlternateContent xmlns:mc="http://schemas.openxmlformats.org/markup-compatibility/2006">
          <mc:Choice Requires="x14">
            <control shapeId="37897" r:id="rId9" name="Group Box 9">
              <controlPr defaultSize="0" autoFill="0" autoPict="0">
                <anchor moveWithCells="1">
                  <from>
                    <xdr:col>3</xdr:col>
                    <xdr:colOff>579120</xdr:colOff>
                    <xdr:row>28</xdr:row>
                    <xdr:rowOff>45720</xdr:rowOff>
                  </from>
                  <to>
                    <xdr:col>4</xdr:col>
                    <xdr:colOff>464820</xdr:colOff>
                    <xdr:row>29</xdr:row>
                    <xdr:rowOff>213360</xdr:rowOff>
                  </to>
                </anchor>
              </controlPr>
            </control>
          </mc:Choice>
        </mc:AlternateContent>
        <mc:AlternateContent xmlns:mc="http://schemas.openxmlformats.org/markup-compatibility/2006">
          <mc:Choice Requires="x14">
            <control shapeId="37898" r:id="rId10" name="Group Box 10">
              <controlPr defaultSize="0" autoFill="0" autoPict="0">
                <anchor moveWithCells="1">
                  <from>
                    <xdr:col>7</xdr:col>
                    <xdr:colOff>38100</xdr:colOff>
                    <xdr:row>33</xdr:row>
                    <xdr:rowOff>53340</xdr:rowOff>
                  </from>
                  <to>
                    <xdr:col>7</xdr:col>
                    <xdr:colOff>922020</xdr:colOff>
                    <xdr:row>34</xdr:row>
                    <xdr:rowOff>167640</xdr:rowOff>
                  </to>
                </anchor>
              </controlPr>
            </control>
          </mc:Choice>
        </mc:AlternateContent>
        <mc:AlternateContent xmlns:mc="http://schemas.openxmlformats.org/markup-compatibility/2006">
          <mc:Choice Requires="x14">
            <control shapeId="37902" r:id="rId11" name="Option Button 14">
              <controlPr defaultSize="0" autoFill="0" autoLine="0" autoPict="0">
                <anchor moveWithCells="1">
                  <from>
                    <xdr:col>4</xdr:col>
                    <xdr:colOff>167640</xdr:colOff>
                    <xdr:row>4</xdr:row>
                    <xdr:rowOff>160020</xdr:rowOff>
                  </from>
                  <to>
                    <xdr:col>4</xdr:col>
                    <xdr:colOff>594360</xdr:colOff>
                    <xdr:row>5</xdr:row>
                    <xdr:rowOff>152400</xdr:rowOff>
                  </to>
                </anchor>
              </controlPr>
            </control>
          </mc:Choice>
        </mc:AlternateContent>
        <mc:AlternateContent xmlns:mc="http://schemas.openxmlformats.org/markup-compatibility/2006">
          <mc:Choice Requires="x14">
            <control shapeId="37903" r:id="rId12" name="Option Button 15">
              <controlPr defaultSize="0" autoFill="0" autoLine="0" autoPict="0">
                <anchor moveWithCells="1">
                  <from>
                    <xdr:col>4</xdr:col>
                    <xdr:colOff>708660</xdr:colOff>
                    <xdr:row>4</xdr:row>
                    <xdr:rowOff>160020</xdr:rowOff>
                  </from>
                  <to>
                    <xdr:col>5</xdr:col>
                    <xdr:colOff>99060</xdr:colOff>
                    <xdr:row>5</xdr:row>
                    <xdr:rowOff>152400</xdr:rowOff>
                  </to>
                </anchor>
              </controlPr>
            </control>
          </mc:Choice>
        </mc:AlternateContent>
        <mc:AlternateContent xmlns:mc="http://schemas.openxmlformats.org/markup-compatibility/2006">
          <mc:Choice Requires="x14">
            <control shapeId="37904" r:id="rId13" name="Group Box 16">
              <controlPr defaultSize="0" autoFill="0" autoPict="0">
                <anchor moveWithCells="1">
                  <from>
                    <xdr:col>4</xdr:col>
                    <xdr:colOff>91440</xdr:colOff>
                    <xdr:row>4</xdr:row>
                    <xdr:rowOff>91440</xdr:rowOff>
                  </from>
                  <to>
                    <xdr:col>5</xdr:col>
                    <xdr:colOff>182880</xdr:colOff>
                    <xdr:row>6</xdr:row>
                    <xdr:rowOff>15240</xdr:rowOff>
                  </to>
                </anchor>
              </controlPr>
            </control>
          </mc:Choice>
        </mc:AlternateContent>
        <mc:AlternateContent xmlns:mc="http://schemas.openxmlformats.org/markup-compatibility/2006">
          <mc:Choice Requires="x14">
            <control shapeId="37908" r:id="rId14" name="Option Button 20">
              <controlPr defaultSize="0" autoFill="0" autoLine="0" autoPict="0">
                <anchor moveWithCells="1">
                  <from>
                    <xdr:col>7</xdr:col>
                    <xdr:colOff>45720</xdr:colOff>
                    <xdr:row>20</xdr:row>
                    <xdr:rowOff>144780</xdr:rowOff>
                  </from>
                  <to>
                    <xdr:col>7</xdr:col>
                    <xdr:colOff>1127760</xdr:colOff>
                    <xdr:row>20</xdr:row>
                    <xdr:rowOff>350520</xdr:rowOff>
                  </to>
                </anchor>
              </controlPr>
            </control>
          </mc:Choice>
        </mc:AlternateContent>
        <mc:AlternateContent xmlns:mc="http://schemas.openxmlformats.org/markup-compatibility/2006">
          <mc:Choice Requires="x14">
            <control shapeId="37909" r:id="rId15" name="Option Button 21">
              <controlPr defaultSize="0" autoFill="0" autoLine="0" autoPict="0">
                <anchor moveWithCells="1">
                  <from>
                    <xdr:col>7</xdr:col>
                    <xdr:colOff>1135380</xdr:colOff>
                    <xdr:row>20</xdr:row>
                    <xdr:rowOff>144780</xdr:rowOff>
                  </from>
                  <to>
                    <xdr:col>7</xdr:col>
                    <xdr:colOff>2217420</xdr:colOff>
                    <xdr:row>20</xdr:row>
                    <xdr:rowOff>350520</xdr:rowOff>
                  </to>
                </anchor>
              </controlPr>
            </control>
          </mc:Choice>
        </mc:AlternateContent>
        <mc:AlternateContent xmlns:mc="http://schemas.openxmlformats.org/markup-compatibility/2006">
          <mc:Choice Requires="x14">
            <control shapeId="37910" r:id="rId16" name="Option Button 22">
              <controlPr defaultSize="0" autoFill="0" autoLine="0" autoPict="0">
                <anchor moveWithCells="1">
                  <from>
                    <xdr:col>7</xdr:col>
                    <xdr:colOff>2225040</xdr:colOff>
                    <xdr:row>20</xdr:row>
                    <xdr:rowOff>144780</xdr:rowOff>
                  </from>
                  <to>
                    <xdr:col>7</xdr:col>
                    <xdr:colOff>3505200</xdr:colOff>
                    <xdr:row>20</xdr:row>
                    <xdr:rowOff>350520</xdr:rowOff>
                  </to>
                </anchor>
              </controlPr>
            </control>
          </mc:Choice>
        </mc:AlternateContent>
        <mc:AlternateContent xmlns:mc="http://schemas.openxmlformats.org/markup-compatibility/2006">
          <mc:Choice Requires="x14">
            <control shapeId="37911" r:id="rId17" name="Group Box 23">
              <controlPr defaultSize="0" autoFill="0" autoPict="0">
                <anchor moveWithCells="1">
                  <from>
                    <xdr:col>6</xdr:col>
                    <xdr:colOff>327660</xdr:colOff>
                    <xdr:row>20</xdr:row>
                    <xdr:rowOff>83820</xdr:rowOff>
                  </from>
                  <to>
                    <xdr:col>7</xdr:col>
                    <xdr:colOff>3695700</xdr:colOff>
                    <xdr:row>20</xdr:row>
                    <xdr:rowOff>419100</xdr:rowOff>
                  </to>
                </anchor>
              </controlPr>
            </control>
          </mc:Choice>
        </mc:AlternateContent>
        <mc:AlternateContent xmlns:mc="http://schemas.openxmlformats.org/markup-compatibility/2006">
          <mc:Choice Requires="x14">
            <control shapeId="37912" r:id="rId18" name="Option Button 24">
              <controlPr defaultSize="0" autoFill="0" autoLine="0" autoPict="0">
                <anchor moveWithCells="1">
                  <from>
                    <xdr:col>7</xdr:col>
                    <xdr:colOff>45720</xdr:colOff>
                    <xdr:row>19</xdr:row>
                    <xdr:rowOff>160020</xdr:rowOff>
                  </from>
                  <to>
                    <xdr:col>7</xdr:col>
                    <xdr:colOff>1127760</xdr:colOff>
                    <xdr:row>19</xdr:row>
                    <xdr:rowOff>381000</xdr:rowOff>
                  </to>
                </anchor>
              </controlPr>
            </control>
          </mc:Choice>
        </mc:AlternateContent>
        <mc:AlternateContent xmlns:mc="http://schemas.openxmlformats.org/markup-compatibility/2006">
          <mc:Choice Requires="x14">
            <control shapeId="37913" r:id="rId19" name="Option Button 25">
              <controlPr defaultSize="0" autoFill="0" autoLine="0" autoPict="0">
                <anchor moveWithCells="1">
                  <from>
                    <xdr:col>7</xdr:col>
                    <xdr:colOff>1135380</xdr:colOff>
                    <xdr:row>19</xdr:row>
                    <xdr:rowOff>160020</xdr:rowOff>
                  </from>
                  <to>
                    <xdr:col>7</xdr:col>
                    <xdr:colOff>2217420</xdr:colOff>
                    <xdr:row>19</xdr:row>
                    <xdr:rowOff>381000</xdr:rowOff>
                  </to>
                </anchor>
              </controlPr>
            </control>
          </mc:Choice>
        </mc:AlternateContent>
        <mc:AlternateContent xmlns:mc="http://schemas.openxmlformats.org/markup-compatibility/2006">
          <mc:Choice Requires="x14">
            <control shapeId="37914" r:id="rId20" name="Option Button 26">
              <controlPr defaultSize="0" autoFill="0" autoLine="0" autoPict="0">
                <anchor moveWithCells="1">
                  <from>
                    <xdr:col>7</xdr:col>
                    <xdr:colOff>2225040</xdr:colOff>
                    <xdr:row>19</xdr:row>
                    <xdr:rowOff>160020</xdr:rowOff>
                  </from>
                  <to>
                    <xdr:col>7</xdr:col>
                    <xdr:colOff>3505200</xdr:colOff>
                    <xdr:row>19</xdr:row>
                    <xdr:rowOff>381000</xdr:rowOff>
                  </to>
                </anchor>
              </controlPr>
            </control>
          </mc:Choice>
        </mc:AlternateContent>
        <mc:AlternateContent xmlns:mc="http://schemas.openxmlformats.org/markup-compatibility/2006">
          <mc:Choice Requires="x14">
            <control shapeId="37915" r:id="rId21" name="Group Box 27">
              <controlPr defaultSize="0" autoFill="0" autoPict="0">
                <anchor moveWithCells="1">
                  <from>
                    <xdr:col>6</xdr:col>
                    <xdr:colOff>327660</xdr:colOff>
                    <xdr:row>19</xdr:row>
                    <xdr:rowOff>91440</xdr:rowOff>
                  </from>
                  <to>
                    <xdr:col>7</xdr:col>
                    <xdr:colOff>3695700</xdr:colOff>
                    <xdr:row>19</xdr:row>
                    <xdr:rowOff>457200</xdr:rowOff>
                  </to>
                </anchor>
              </controlPr>
            </control>
          </mc:Choice>
        </mc:AlternateContent>
        <mc:AlternateContent xmlns:mc="http://schemas.openxmlformats.org/markup-compatibility/2006">
          <mc:Choice Requires="x14">
            <control shapeId="37918" r:id="rId22" name="Check Box 30">
              <controlPr defaultSize="0" autoFill="0" autoLine="0" autoPict="0">
                <anchor moveWithCells="1">
                  <from>
                    <xdr:col>3</xdr:col>
                    <xdr:colOff>541020</xdr:colOff>
                    <xdr:row>39</xdr:row>
                    <xdr:rowOff>0</xdr:rowOff>
                  </from>
                  <to>
                    <xdr:col>6</xdr:col>
                    <xdr:colOff>274320</xdr:colOff>
                    <xdr:row>40</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57"/>
  <sheetViews>
    <sheetView showGridLines="0" view="pageLayout" zoomScaleNormal="100" zoomScaleSheetLayoutView="100" workbookViewId="0">
      <selection activeCell="A6" sqref="A6"/>
    </sheetView>
  </sheetViews>
  <sheetFormatPr defaultColWidth="9.109375" defaultRowHeight="13.2"/>
  <cols>
    <col min="1" max="1" width="54.44140625" style="71" customWidth="1"/>
    <col min="2" max="2" width="16.44140625" style="71" customWidth="1"/>
    <col min="3" max="3" width="17.6640625" style="71" customWidth="1"/>
    <col min="4" max="16384" width="9.109375" style="30"/>
  </cols>
  <sheetData>
    <row r="1" spans="1:7" ht="12.75" customHeight="1">
      <c r="A1" s="156" t="s">
        <v>130</v>
      </c>
      <c r="B1" s="157"/>
      <c r="C1" s="157"/>
      <c r="D1" s="35"/>
      <c r="E1" s="36"/>
      <c r="F1" s="36"/>
      <c r="G1" s="36"/>
    </row>
    <row r="2" spans="1:7" ht="18" customHeight="1">
      <c r="A2" s="157"/>
      <c r="B2" s="157"/>
      <c r="C2" s="157"/>
      <c r="D2" s="35"/>
      <c r="E2" s="36"/>
      <c r="F2" s="36"/>
      <c r="G2" s="36"/>
    </row>
    <row r="3" spans="1:7">
      <c r="A3" s="30"/>
      <c r="B3" s="30"/>
      <c r="C3" s="30"/>
    </row>
    <row r="4" spans="1:7" ht="24" customHeight="1">
      <c r="A4" s="158" t="s">
        <v>82</v>
      </c>
      <c r="B4" s="160" t="s">
        <v>83</v>
      </c>
      <c r="C4" s="160"/>
    </row>
    <row r="5" spans="1:7" ht="26.4">
      <c r="A5" s="159"/>
      <c r="B5" s="37" t="s">
        <v>69</v>
      </c>
      <c r="C5" s="37" t="s">
        <v>70</v>
      </c>
    </row>
    <row r="6" spans="1:7">
      <c r="A6" s="78"/>
      <c r="B6" s="78"/>
      <c r="C6" s="78"/>
    </row>
    <row r="7" spans="1:7">
      <c r="A7" s="78"/>
      <c r="B7" s="78"/>
      <c r="C7" s="78"/>
    </row>
    <row r="8" spans="1:7">
      <c r="A8" s="78"/>
      <c r="B8" s="78"/>
      <c r="C8" s="78"/>
    </row>
    <row r="9" spans="1:7">
      <c r="A9" s="78"/>
      <c r="B9" s="78"/>
      <c r="C9" s="78"/>
    </row>
    <row r="10" spans="1:7">
      <c r="A10" s="78"/>
      <c r="B10" s="78"/>
      <c r="C10" s="78"/>
    </row>
    <row r="11" spans="1:7">
      <c r="A11" s="78"/>
      <c r="B11" s="78"/>
      <c r="C11" s="78"/>
    </row>
    <row r="12" spans="1:7">
      <c r="A12" s="78"/>
      <c r="B12" s="78"/>
      <c r="C12" s="78"/>
    </row>
    <row r="13" spans="1:7">
      <c r="A13" s="78"/>
      <c r="B13" s="78"/>
      <c r="C13" s="78"/>
    </row>
    <row r="14" spans="1:7">
      <c r="A14" s="78"/>
      <c r="B14" s="78"/>
      <c r="C14" s="78"/>
    </row>
    <row r="15" spans="1:7">
      <c r="A15" s="78"/>
      <c r="B15" s="78"/>
      <c r="C15" s="78"/>
    </row>
    <row r="16" spans="1:7">
      <c r="A16" s="78"/>
      <c r="B16" s="78"/>
      <c r="C16" s="78"/>
    </row>
    <row r="17" spans="1:3">
      <c r="A17" s="78"/>
      <c r="B17" s="78"/>
      <c r="C17" s="78"/>
    </row>
    <row r="18" spans="1:3">
      <c r="A18" s="78"/>
      <c r="B18" s="78"/>
      <c r="C18" s="78"/>
    </row>
    <row r="19" spans="1:3">
      <c r="A19" s="78"/>
      <c r="B19" s="78"/>
      <c r="C19" s="78"/>
    </row>
    <row r="20" spans="1:3">
      <c r="A20" s="78"/>
      <c r="B20" s="78"/>
      <c r="C20" s="78"/>
    </row>
    <row r="21" spans="1:3">
      <c r="A21" s="78"/>
      <c r="B21" s="78"/>
      <c r="C21" s="78"/>
    </row>
    <row r="22" spans="1:3">
      <c r="A22" s="78"/>
      <c r="B22" s="78"/>
      <c r="C22" s="78"/>
    </row>
    <row r="23" spans="1:3">
      <c r="A23" s="78"/>
      <c r="B23" s="78"/>
      <c r="C23" s="78"/>
    </row>
    <row r="24" spans="1:3">
      <c r="A24" s="78"/>
      <c r="B24" s="78"/>
      <c r="C24" s="78"/>
    </row>
    <row r="25" spans="1:3">
      <c r="A25" s="78"/>
      <c r="B25" s="78"/>
      <c r="C25" s="78"/>
    </row>
    <row r="26" spans="1:3">
      <c r="A26" s="78"/>
      <c r="B26" s="78"/>
      <c r="C26" s="78"/>
    </row>
    <row r="27" spans="1:3">
      <c r="A27" s="78"/>
      <c r="B27" s="78"/>
      <c r="C27" s="78"/>
    </row>
    <row r="28" spans="1:3">
      <c r="A28" s="78"/>
      <c r="B28" s="78"/>
      <c r="C28" s="78"/>
    </row>
    <row r="29" spans="1:3">
      <c r="A29" s="78"/>
      <c r="B29" s="78"/>
      <c r="C29" s="78"/>
    </row>
    <row r="30" spans="1:3">
      <c r="A30" s="78"/>
      <c r="B30" s="78"/>
      <c r="C30" s="78"/>
    </row>
    <row r="31" spans="1:3">
      <c r="A31" s="78"/>
      <c r="B31" s="78"/>
      <c r="C31" s="78"/>
    </row>
    <row r="32" spans="1:3">
      <c r="A32" s="78"/>
      <c r="B32" s="78"/>
      <c r="C32" s="78"/>
    </row>
    <row r="33" spans="1:3">
      <c r="A33" s="78"/>
      <c r="B33" s="78"/>
      <c r="C33" s="78"/>
    </row>
    <row r="34" spans="1:3">
      <c r="A34" s="78"/>
      <c r="B34" s="78"/>
      <c r="C34" s="78"/>
    </row>
    <row r="35" spans="1:3">
      <c r="A35" s="70"/>
    </row>
    <row r="36" spans="1:3">
      <c r="A36" s="70"/>
    </row>
    <row r="37" spans="1:3">
      <c r="A37" s="70"/>
    </row>
    <row r="38" spans="1:3">
      <c r="A38" s="70"/>
    </row>
    <row r="39" spans="1:3">
      <c r="A39" s="70"/>
    </row>
    <row r="40" spans="1:3">
      <c r="A40" s="70"/>
    </row>
    <row r="41" spans="1:3">
      <c r="A41" s="70"/>
    </row>
    <row r="42" spans="1:3">
      <c r="A42" s="70"/>
    </row>
    <row r="43" spans="1:3">
      <c r="A43" s="70"/>
    </row>
    <row r="44" spans="1:3">
      <c r="A44" s="70"/>
    </row>
    <row r="45" spans="1:3">
      <c r="A45" s="70"/>
    </row>
    <row r="46" spans="1:3">
      <c r="A46" s="70"/>
    </row>
    <row r="47" spans="1:3">
      <c r="A47" s="70"/>
    </row>
    <row r="48" spans="1:3">
      <c r="A48" s="70"/>
    </row>
    <row r="49" spans="1:1">
      <c r="A49" s="70"/>
    </row>
    <row r="50" spans="1:1">
      <c r="A50" s="70"/>
    </row>
    <row r="51" spans="1:1">
      <c r="A51" s="70"/>
    </row>
    <row r="52" spans="1:1">
      <c r="A52" s="70"/>
    </row>
    <row r="53" spans="1:1">
      <c r="A53" s="70"/>
    </row>
    <row r="54" spans="1:1">
      <c r="A54" s="70"/>
    </row>
    <row r="55" spans="1:1">
      <c r="A55" s="70"/>
    </row>
    <row r="56" spans="1:1">
      <c r="A56" s="70"/>
    </row>
    <row r="57" spans="1:1">
      <c r="A57" s="70"/>
    </row>
  </sheetData>
  <sheetProtection sheet="1" objects="1" scenarios="1"/>
  <mergeCells count="3">
    <mergeCell ref="A1:C2"/>
    <mergeCell ref="A4:A5"/>
    <mergeCell ref="B4:C4"/>
  </mergeCells>
  <pageMargins left="0.7" right="0.7" top="0.75" bottom="0.75" header="0.3" footer="0.3"/>
  <pageSetup paperSize="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6FB40-52E5-4D7E-B58D-A2BA201659A7}">
  <sheetPr codeName="Sheet11">
    <pageSetUpPr fitToPage="1"/>
  </sheetPr>
  <dimension ref="A1:B13"/>
  <sheetViews>
    <sheetView showGridLines="0" view="pageLayout" zoomScaleNormal="100" workbookViewId="0">
      <selection activeCell="B5" sqref="B5"/>
    </sheetView>
  </sheetViews>
  <sheetFormatPr defaultRowHeight="13.2"/>
  <cols>
    <col min="1" max="1" width="4.109375" customWidth="1"/>
    <col min="2" max="2" width="83.6640625" customWidth="1"/>
  </cols>
  <sheetData>
    <row r="1" spans="1:2" ht="15.6">
      <c r="A1" s="63" t="s">
        <v>137</v>
      </c>
    </row>
    <row r="3" spans="1:2">
      <c r="A3" s="59" t="s">
        <v>136</v>
      </c>
    </row>
    <row r="5" spans="1:2" ht="33.9" customHeight="1">
      <c r="A5" s="61">
        <v>1</v>
      </c>
      <c r="B5" s="60" t="s">
        <v>135</v>
      </c>
    </row>
    <row r="6" spans="1:2" ht="33.9" customHeight="1">
      <c r="A6" s="61">
        <v>2</v>
      </c>
      <c r="B6" s="60" t="s">
        <v>134</v>
      </c>
    </row>
    <row r="7" spans="1:2" ht="33.9" customHeight="1">
      <c r="A7" s="61">
        <v>3</v>
      </c>
      <c r="B7" s="62" t="s">
        <v>133</v>
      </c>
    </row>
    <row r="8" spans="1:2" ht="33.9" customHeight="1">
      <c r="A8" s="61">
        <v>4</v>
      </c>
      <c r="B8" s="62" t="s">
        <v>132</v>
      </c>
    </row>
    <row r="9" spans="1:2" ht="26.4">
      <c r="A9" s="61">
        <v>5</v>
      </c>
      <c r="B9" s="60" t="s">
        <v>131</v>
      </c>
    </row>
    <row r="11" spans="1:2" ht="26.4">
      <c r="A11" s="61">
        <v>6</v>
      </c>
      <c r="B11" s="62" t="s">
        <v>176</v>
      </c>
    </row>
    <row r="13" spans="1:2">
      <c r="A13" s="59"/>
    </row>
  </sheetData>
  <sheetProtection sheet="1" objects="1" scenarios="1"/>
  <pageMargins left="0.7" right="0.7" top="0.75" bottom="0.75" header="0.3" footer="0.3"/>
  <pageSetup paperSize="9" orientation="portrait" r:id="rId1"/>
  <headerFooter alignWithMargins="0">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098A-BD7D-4DB7-AB2F-CC23C1F8BD74}">
  <sheetPr codeName="Sheet4"/>
  <dimension ref="A1:C7"/>
  <sheetViews>
    <sheetView zoomScale="110" zoomScaleNormal="110" workbookViewId="0"/>
  </sheetViews>
  <sheetFormatPr defaultRowHeight="13.2"/>
  <cols>
    <col min="1" max="1" width="75.6640625" style="35" customWidth="1"/>
    <col min="2" max="2" width="16" style="35" customWidth="1"/>
    <col min="3" max="3" width="71.88671875" style="35" customWidth="1"/>
    <col min="4" max="16384" width="8.88671875" style="30"/>
  </cols>
  <sheetData>
    <row r="1" spans="1:3" ht="15.6">
      <c r="A1" s="82" t="s">
        <v>184</v>
      </c>
    </row>
    <row r="3" spans="1:3">
      <c r="A3" s="83" t="s">
        <v>185</v>
      </c>
      <c r="B3" s="84" t="s">
        <v>186</v>
      </c>
      <c r="C3" s="85" t="s">
        <v>187</v>
      </c>
    </row>
    <row r="4" spans="1:3" s="35" customFormat="1" ht="113.25" customHeight="1">
      <c r="A4" s="86" t="s">
        <v>188</v>
      </c>
      <c r="B4" s="79"/>
      <c r="C4" s="87"/>
    </row>
    <row r="5" spans="1:3" s="35" customFormat="1" ht="113.25" customHeight="1">
      <c r="A5" s="86" t="s">
        <v>189</v>
      </c>
      <c r="B5" s="79"/>
      <c r="C5" s="87"/>
    </row>
    <row r="6" spans="1:3" s="35" customFormat="1" ht="113.25" customHeight="1">
      <c r="A6" s="86" t="s">
        <v>190</v>
      </c>
      <c r="B6" s="79"/>
      <c r="C6" s="87"/>
    </row>
    <row r="7" spans="1:3" ht="113.25" customHeight="1">
      <c r="A7" s="88" t="s">
        <v>191</v>
      </c>
      <c r="B7" s="89"/>
      <c r="C7" s="90"/>
    </row>
  </sheetData>
  <conditionalFormatting sqref="B4:B7">
    <cfRule type="containsBlanks" dxfId="2" priority="1">
      <formula>LEN(TRIM(B4))=0</formula>
    </cfRule>
  </conditionalFormatting>
  <dataValidations count="2">
    <dataValidation type="list" allowBlank="1" showInputMessage="1" showErrorMessage="1" promptTitle="Please select from the list" prompt="If 'no', please clarify" sqref="B7" xr:uid="{8F9F4FC2-76CD-448C-A083-248C7C3905C7}">
      <formula1>"Yes - I have read and agree to the data use declaration,No - I do not agree"</formula1>
    </dataValidation>
    <dataValidation type="list" allowBlank="1" showInputMessage="1" showErrorMessage="1" promptTitle="Please select from the list" prompt="If 'no', please clarify" sqref="B4:B6" xr:uid="{83705BE5-4886-4BAC-9BF2-6224B6A2D217}">
      <formula1>"Yes,No"</formula1>
    </dataValidation>
  </dataValidations>
  <pageMargins left="0.70866141732283472" right="0.70866141732283472" top="0.74803149606299213" bottom="0.74803149606299213" header="0.31496062992125984" footer="0.31496062992125984"/>
  <pageSetup paperSize="9" scale="81" orientation="landscape" horizontalDpi="1200" verticalDpi="1200" r:id="rId1"/>
  <headerFooter>
    <oddFooter>&amp;CConfidential&amp;Rv9.2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AEC9-2EE2-40E1-850E-35DF623267F1}">
  <sheetPr codeName="Sheet8"/>
  <dimension ref="A2:F7"/>
  <sheetViews>
    <sheetView workbookViewId="0">
      <selection activeCell="A7" sqref="A7"/>
    </sheetView>
  </sheetViews>
  <sheetFormatPr defaultRowHeight="13.2"/>
  <sheetData>
    <row r="2" spans="1:6">
      <c r="A2" t="s">
        <v>177</v>
      </c>
    </row>
    <row r="3" spans="1:6">
      <c r="A3" t="s">
        <v>178</v>
      </c>
      <c r="F3" s="59"/>
    </row>
    <row r="7" spans="1:6">
      <c r="A7" s="5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F39"/>
  <sheetViews>
    <sheetView showGridLines="0" view="pageLayout" zoomScaleNormal="100" zoomScaleSheetLayoutView="100" workbookViewId="0">
      <selection activeCell="A7" sqref="A7"/>
    </sheetView>
  </sheetViews>
  <sheetFormatPr defaultColWidth="9.109375" defaultRowHeight="13.2"/>
  <cols>
    <col min="1" max="1" width="22.6640625" style="71" customWidth="1"/>
    <col min="2" max="2" width="26.44140625" style="71" customWidth="1"/>
    <col min="3" max="3" width="33.5546875" style="71" customWidth="1"/>
    <col min="4" max="4" width="18" style="71" customWidth="1"/>
    <col min="5" max="5" width="14.5546875" style="71" customWidth="1"/>
    <col min="6" max="6" width="18" style="71" customWidth="1"/>
    <col min="7" max="7" width="11.6640625" style="30" bestFit="1" customWidth="1"/>
    <col min="8" max="8" width="16.6640625" style="30" customWidth="1"/>
    <col min="9" max="16384" width="9.109375" style="30"/>
  </cols>
  <sheetData>
    <row r="1" spans="1:6" ht="17.399999999999999">
      <c r="A1" s="33" t="s">
        <v>71</v>
      </c>
      <c r="B1" s="30"/>
      <c r="C1" s="30"/>
      <c r="D1" s="30"/>
      <c r="E1" s="30"/>
      <c r="F1" s="30"/>
    </row>
    <row r="2" spans="1:6">
      <c r="A2" s="30" t="s">
        <v>80</v>
      </c>
      <c r="B2" s="30"/>
      <c r="C2" s="30"/>
      <c r="D2" s="30"/>
      <c r="E2" s="30"/>
      <c r="F2" s="30"/>
    </row>
    <row r="3" spans="1:6">
      <c r="A3" s="30" t="s">
        <v>81</v>
      </c>
      <c r="B3" s="30"/>
      <c r="C3" s="30"/>
      <c r="D3" s="30"/>
      <c r="E3" s="30"/>
      <c r="F3" s="30"/>
    </row>
    <row r="4" spans="1:6">
      <c r="A4" s="135" t="s">
        <v>179</v>
      </c>
      <c r="B4" s="136"/>
      <c r="C4" s="136"/>
      <c r="D4" s="136"/>
      <c r="E4" s="136"/>
      <c r="F4" s="136"/>
    </row>
    <row r="5" spans="1:6">
      <c r="A5" s="30"/>
      <c r="B5" s="30"/>
      <c r="C5" s="30"/>
      <c r="D5" s="30"/>
      <c r="E5" s="30"/>
      <c r="F5" s="30"/>
    </row>
    <row r="6" spans="1:6" ht="26.4">
      <c r="A6" s="34" t="s">
        <v>61</v>
      </c>
      <c r="B6" s="34" t="s">
        <v>72</v>
      </c>
      <c r="C6" s="34" t="s">
        <v>73</v>
      </c>
      <c r="D6" s="34" t="s">
        <v>74</v>
      </c>
      <c r="E6" s="34" t="s">
        <v>104</v>
      </c>
      <c r="F6" s="34" t="s">
        <v>63</v>
      </c>
    </row>
    <row r="7" spans="1:6">
      <c r="A7" s="69"/>
      <c r="B7" s="69"/>
      <c r="C7" s="69"/>
      <c r="D7" s="69"/>
      <c r="E7" s="69"/>
      <c r="F7" s="69"/>
    </row>
    <row r="8" spans="1:6">
      <c r="A8" s="69"/>
      <c r="B8" s="69"/>
      <c r="C8" s="69"/>
      <c r="D8" s="69"/>
      <c r="E8" s="69"/>
      <c r="F8" s="69"/>
    </row>
    <row r="9" spans="1:6">
      <c r="A9" s="69"/>
      <c r="B9" s="69"/>
      <c r="C9" s="69"/>
      <c r="D9" s="69"/>
      <c r="E9" s="69"/>
      <c r="F9" s="69"/>
    </row>
    <row r="10" spans="1:6">
      <c r="A10" s="69"/>
      <c r="B10" s="69"/>
      <c r="C10" s="69"/>
      <c r="D10" s="69"/>
      <c r="E10" s="69"/>
      <c r="F10" s="69"/>
    </row>
    <row r="11" spans="1:6">
      <c r="A11" s="69"/>
      <c r="B11" s="69"/>
      <c r="C11" s="69"/>
      <c r="D11" s="69"/>
      <c r="E11" s="69"/>
      <c r="F11" s="69"/>
    </row>
    <row r="12" spans="1:6">
      <c r="A12" s="69"/>
      <c r="B12" s="69"/>
      <c r="C12" s="69"/>
      <c r="D12" s="69"/>
      <c r="E12" s="69"/>
      <c r="F12" s="69"/>
    </row>
    <row r="13" spans="1:6">
      <c r="A13" s="69"/>
      <c r="B13" s="69"/>
      <c r="C13" s="69"/>
      <c r="D13" s="69"/>
      <c r="E13" s="69"/>
      <c r="F13" s="69"/>
    </row>
    <row r="14" spans="1:6">
      <c r="A14" s="69"/>
      <c r="B14" s="69"/>
      <c r="C14" s="69"/>
      <c r="D14" s="69"/>
      <c r="E14" s="69"/>
      <c r="F14" s="69"/>
    </row>
    <row r="15" spans="1:6">
      <c r="A15" s="69"/>
      <c r="B15" s="69"/>
      <c r="C15" s="69"/>
      <c r="D15" s="69"/>
      <c r="E15" s="69"/>
      <c r="F15" s="69"/>
    </row>
    <row r="16" spans="1:6">
      <c r="A16" s="69"/>
      <c r="B16" s="69"/>
      <c r="C16" s="69"/>
      <c r="D16" s="69"/>
      <c r="E16" s="69"/>
      <c r="F16" s="69"/>
    </row>
    <row r="17" spans="1:6">
      <c r="A17" s="69"/>
      <c r="B17" s="69"/>
      <c r="C17" s="69"/>
      <c r="D17" s="69"/>
      <c r="E17" s="69"/>
      <c r="F17" s="69"/>
    </row>
    <row r="18" spans="1:6">
      <c r="A18" s="69"/>
      <c r="B18" s="69"/>
      <c r="C18" s="69"/>
      <c r="D18" s="69"/>
      <c r="E18" s="69"/>
      <c r="F18" s="69"/>
    </row>
    <row r="19" spans="1:6">
      <c r="A19" s="69"/>
      <c r="B19" s="69"/>
      <c r="C19" s="69"/>
      <c r="D19" s="69"/>
      <c r="E19" s="69"/>
      <c r="F19" s="69"/>
    </row>
    <row r="20" spans="1:6">
      <c r="A20" s="69"/>
      <c r="B20" s="69"/>
      <c r="C20" s="69"/>
      <c r="D20" s="69"/>
      <c r="E20" s="69"/>
      <c r="F20" s="69"/>
    </row>
    <row r="21" spans="1:6">
      <c r="A21" s="69"/>
      <c r="B21" s="69"/>
      <c r="C21" s="69"/>
      <c r="D21" s="69"/>
      <c r="E21" s="69"/>
      <c r="F21" s="69"/>
    </row>
    <row r="22" spans="1:6">
      <c r="A22" s="69"/>
      <c r="B22" s="69"/>
      <c r="C22" s="69"/>
      <c r="D22" s="69"/>
      <c r="E22" s="69"/>
      <c r="F22" s="69"/>
    </row>
    <row r="23" spans="1:6">
      <c r="A23" s="69"/>
      <c r="B23" s="69"/>
      <c r="C23" s="69"/>
      <c r="D23" s="69"/>
      <c r="E23" s="69"/>
      <c r="F23" s="69"/>
    </row>
    <row r="24" spans="1:6">
      <c r="A24" s="69"/>
      <c r="B24" s="69"/>
      <c r="C24" s="69"/>
      <c r="D24" s="69"/>
      <c r="E24" s="69"/>
      <c r="F24" s="69"/>
    </row>
    <row r="25" spans="1:6">
      <c r="A25" s="69"/>
      <c r="B25" s="69"/>
      <c r="C25" s="69"/>
      <c r="D25" s="69"/>
      <c r="E25" s="69"/>
      <c r="F25" s="69"/>
    </row>
    <row r="26" spans="1:6">
      <c r="A26" s="69"/>
      <c r="B26" s="69"/>
      <c r="C26" s="69"/>
      <c r="D26" s="69"/>
      <c r="E26" s="69"/>
      <c r="F26" s="69"/>
    </row>
    <row r="27" spans="1:6">
      <c r="A27" s="69"/>
      <c r="B27" s="69"/>
      <c r="C27" s="69"/>
      <c r="D27" s="69"/>
      <c r="E27" s="69"/>
      <c r="F27" s="69"/>
    </row>
    <row r="28" spans="1:6">
      <c r="A28" s="69"/>
      <c r="B28" s="69"/>
      <c r="C28" s="69"/>
      <c r="D28" s="69"/>
      <c r="E28" s="69"/>
      <c r="F28" s="69"/>
    </row>
    <row r="29" spans="1:6">
      <c r="A29" s="69"/>
      <c r="B29" s="69"/>
      <c r="C29" s="69"/>
      <c r="D29" s="69"/>
      <c r="E29" s="69"/>
      <c r="F29" s="69"/>
    </row>
    <row r="30" spans="1:6">
      <c r="A30" s="69"/>
      <c r="B30" s="69"/>
      <c r="C30" s="69"/>
      <c r="D30" s="69"/>
      <c r="E30" s="69"/>
      <c r="F30" s="69"/>
    </row>
    <row r="31" spans="1:6">
      <c r="A31" s="69"/>
      <c r="B31" s="69"/>
      <c r="C31" s="69"/>
      <c r="D31" s="69"/>
      <c r="E31" s="69"/>
      <c r="F31" s="69"/>
    </row>
    <row r="32" spans="1:6">
      <c r="A32" s="69"/>
      <c r="B32" s="69"/>
      <c r="C32" s="69"/>
      <c r="D32" s="69"/>
      <c r="E32" s="69"/>
      <c r="F32" s="69"/>
    </row>
    <row r="33" spans="1:6">
      <c r="A33" s="69"/>
      <c r="B33" s="69"/>
      <c r="C33" s="69"/>
      <c r="D33" s="69"/>
      <c r="E33" s="69"/>
      <c r="F33" s="69"/>
    </row>
    <row r="34" spans="1:6">
      <c r="A34" s="70"/>
      <c r="B34" s="70"/>
      <c r="C34" s="70"/>
      <c r="D34" s="70"/>
      <c r="E34" s="70"/>
      <c r="F34" s="70"/>
    </row>
    <row r="35" spans="1:6">
      <c r="A35" s="70"/>
      <c r="B35" s="70"/>
      <c r="C35" s="70"/>
      <c r="D35" s="70"/>
      <c r="E35" s="70"/>
      <c r="F35" s="70"/>
    </row>
    <row r="36" spans="1:6">
      <c r="A36" s="70"/>
      <c r="B36" s="70"/>
      <c r="C36" s="70"/>
      <c r="D36" s="70"/>
      <c r="E36" s="70"/>
      <c r="F36" s="70"/>
    </row>
    <row r="37" spans="1:6">
      <c r="A37" s="70"/>
      <c r="B37" s="70"/>
      <c r="C37" s="70"/>
      <c r="D37" s="70"/>
      <c r="E37" s="70"/>
      <c r="F37" s="70"/>
    </row>
    <row r="38" spans="1:6">
      <c r="A38" s="70"/>
      <c r="B38" s="70"/>
      <c r="C38" s="70"/>
      <c r="D38" s="70"/>
      <c r="E38" s="70"/>
      <c r="F38" s="70"/>
    </row>
    <row r="39" spans="1:6">
      <c r="A39" s="70"/>
      <c r="B39" s="70"/>
      <c r="C39" s="70"/>
      <c r="D39" s="70"/>
      <c r="E39" s="70"/>
      <c r="F39" s="70"/>
    </row>
  </sheetData>
  <mergeCells count="1">
    <mergeCell ref="A4:F4"/>
  </mergeCells>
  <pageMargins left="0.7" right="0.7" top="0.75" bottom="0.75" header="0.3" footer="0.3"/>
  <pageSetup paperSize="9"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64"/>
  <sheetViews>
    <sheetView showGridLines="0" zoomScale="80" zoomScaleNormal="80" workbookViewId="0">
      <selection activeCell="A2" sqref="A2"/>
    </sheetView>
  </sheetViews>
  <sheetFormatPr defaultColWidth="9.109375" defaultRowHeight="13.2"/>
  <cols>
    <col min="1" max="1" width="55.44140625" customWidth="1"/>
    <col min="2" max="2" width="12.33203125" customWidth="1"/>
    <col min="3" max="3" width="15" customWidth="1"/>
    <col min="4" max="4" width="3" customWidth="1"/>
    <col min="5" max="5" width="11.109375" customWidth="1"/>
    <col min="6" max="6" width="37.109375" customWidth="1"/>
    <col min="7" max="7" width="9.109375" customWidth="1"/>
  </cols>
  <sheetData>
    <row r="1" spans="1:6" ht="13.8" thickBot="1">
      <c r="A1" s="184" t="s">
        <v>1</v>
      </c>
      <c r="B1" s="137"/>
      <c r="C1" s="185" t="s">
        <v>0</v>
      </c>
      <c r="D1" s="186"/>
      <c r="E1" s="186"/>
      <c r="F1" s="187"/>
    </row>
    <row r="2" spans="1:6" ht="13.8" thickTop="1">
      <c r="A2" s="188"/>
      <c r="B2" s="137"/>
      <c r="C2" s="138" t="s">
        <v>181</v>
      </c>
      <c r="D2" s="189"/>
      <c r="E2" s="189"/>
      <c r="F2" s="190"/>
    </row>
    <row r="3" spans="1:6" ht="27" thickBot="1">
      <c r="A3" s="191" t="s">
        <v>182</v>
      </c>
      <c r="B3" s="80"/>
      <c r="C3" s="138"/>
      <c r="D3" s="189"/>
      <c r="E3" s="189"/>
      <c r="F3" s="190"/>
    </row>
    <row r="4" spans="1:6" ht="40.799999999999997" thickTop="1" thickBot="1">
      <c r="A4" s="191" t="s">
        <v>183</v>
      </c>
      <c r="B4" s="81"/>
      <c r="C4" s="138"/>
      <c r="D4" s="189"/>
      <c r="E4" s="189"/>
      <c r="F4" s="190"/>
    </row>
    <row r="5" spans="1:6" ht="13.8" thickTop="1">
      <c r="A5" s="192" t="s">
        <v>5</v>
      </c>
      <c r="B5" s="166"/>
      <c r="C5" s="166"/>
      <c r="D5" s="166"/>
      <c r="E5" s="166"/>
      <c r="F5" s="193"/>
    </row>
    <row r="6" spans="1:6" ht="13.5" customHeight="1">
      <c r="A6" s="194" t="s">
        <v>175</v>
      </c>
      <c r="B6" s="163" t="str">
        <f>IF('Prosthesis Fields'!H5=0,"Please select in the Prosthesis Fields tab",'Prosthesis Fields'!H5)</f>
        <v>Please select in the Prosthesis Fields tab</v>
      </c>
      <c r="C6" s="163"/>
      <c r="D6" s="163"/>
      <c r="E6" s="163"/>
      <c r="F6" s="163"/>
    </row>
    <row r="7" spans="1:6">
      <c r="A7" s="194" t="s">
        <v>87</v>
      </c>
      <c r="B7" s="164"/>
      <c r="C7" s="164"/>
      <c r="D7" s="164"/>
      <c r="E7" s="164"/>
      <c r="F7" s="164"/>
    </row>
    <row r="8" spans="1:6" ht="13.5" customHeight="1">
      <c r="A8" s="194" t="str">
        <f>IF(B6="Total Elbow Replacement", "Humeral component type", "Radial Head Type")</f>
        <v>Radial Head Type</v>
      </c>
      <c r="B8" s="164"/>
      <c r="C8" s="164"/>
      <c r="D8" s="164"/>
      <c r="E8" s="164"/>
      <c r="F8" s="164"/>
    </row>
    <row r="9" spans="1:6" ht="13.5" customHeight="1">
      <c r="A9" s="194" t="str">
        <f>IF(B6="Total Elbow Replacement", "Ulna component type", "")</f>
        <v/>
      </c>
      <c r="B9" s="164"/>
      <c r="C9" s="164"/>
      <c r="D9" s="164"/>
      <c r="E9" s="164"/>
      <c r="F9" s="164"/>
    </row>
    <row r="10" spans="1:6" ht="13.5" customHeight="1">
      <c r="A10" s="194" t="s">
        <v>100</v>
      </c>
      <c r="B10" s="164"/>
      <c r="C10" s="164"/>
      <c r="D10" s="164"/>
      <c r="E10" s="164"/>
      <c r="F10" s="164"/>
    </row>
    <row r="11" spans="1:6">
      <c r="A11" s="195"/>
      <c r="B11" s="196"/>
      <c r="C11" s="197"/>
      <c r="D11" s="166"/>
      <c r="E11" s="166"/>
      <c r="F11" s="193"/>
    </row>
    <row r="12" spans="1:6">
      <c r="A12" s="192" t="s">
        <v>6</v>
      </c>
      <c r="B12" s="198" t="s">
        <v>15</v>
      </c>
      <c r="C12" s="198"/>
      <c r="D12" s="166"/>
      <c r="E12" s="182" t="s">
        <v>9</v>
      </c>
      <c r="F12" s="183"/>
    </row>
    <row r="13" spans="1:6" ht="14.4" customHeight="1">
      <c r="A13" s="199" t="s">
        <v>7</v>
      </c>
      <c r="B13" s="167"/>
      <c r="C13" s="165"/>
      <c r="D13" s="166"/>
      <c r="E13" s="164" t="s">
        <v>56</v>
      </c>
      <c r="F13" s="164"/>
    </row>
    <row r="14" spans="1:6">
      <c r="A14" s="199" t="s">
        <v>8</v>
      </c>
      <c r="B14" s="168"/>
      <c r="C14" s="166"/>
      <c r="D14" s="166"/>
      <c r="E14" s="164"/>
      <c r="F14" s="164"/>
    </row>
    <row r="15" spans="1:6">
      <c r="A15" s="199" t="s">
        <v>53</v>
      </c>
      <c r="B15" s="166"/>
      <c r="C15" s="166"/>
      <c r="D15" s="166"/>
      <c r="E15" s="164"/>
      <c r="F15" s="164"/>
    </row>
    <row r="16" spans="1:6">
      <c r="A16" s="200" t="s">
        <v>54</v>
      </c>
      <c r="B16" s="166"/>
      <c r="C16" s="166"/>
      <c r="D16" s="166"/>
      <c r="E16" s="164"/>
      <c r="F16" s="164"/>
    </row>
    <row r="17" spans="1:6">
      <c r="A17" s="199"/>
      <c r="B17" s="201"/>
      <c r="C17" s="166"/>
      <c r="D17" s="166"/>
      <c r="E17" s="164"/>
      <c r="F17" s="164"/>
    </row>
    <row r="18" spans="1:6" ht="13.8" thickBot="1">
      <c r="A18" s="192" t="s">
        <v>85</v>
      </c>
      <c r="B18" s="201"/>
      <c r="C18" s="166"/>
      <c r="D18" s="166"/>
      <c r="E18" s="164"/>
      <c r="F18" s="164"/>
    </row>
    <row r="19" spans="1:6" ht="14.1" customHeight="1" thickBot="1">
      <c r="A19" s="202"/>
      <c r="B19" s="201"/>
      <c r="C19" s="166"/>
      <c r="D19" s="166"/>
      <c r="E19" s="164"/>
      <c r="F19" s="164"/>
    </row>
    <row r="20" spans="1:6" ht="14.1" customHeight="1">
      <c r="A20" s="194"/>
      <c r="B20" s="201"/>
      <c r="C20" s="166"/>
      <c r="D20" s="166"/>
      <c r="E20" s="164"/>
      <c r="F20" s="164"/>
    </row>
    <row r="21" spans="1:6" ht="14.1" customHeight="1">
      <c r="A21" s="192" t="s">
        <v>57</v>
      </c>
      <c r="B21" s="203"/>
      <c r="C21" s="203"/>
      <c r="D21" s="166"/>
      <c r="E21" s="164"/>
      <c r="F21" s="164"/>
    </row>
    <row r="22" spans="1:6" ht="14.1" customHeight="1">
      <c r="A22" s="194" t="s">
        <v>58</v>
      </c>
      <c r="B22" s="168"/>
      <c r="C22" s="166"/>
      <c r="D22" s="166"/>
      <c r="E22" s="164"/>
      <c r="F22" s="164"/>
    </row>
    <row r="23" spans="1:6" ht="14.1" customHeight="1">
      <c r="A23" s="194" t="s">
        <v>45</v>
      </c>
      <c r="B23" s="168"/>
      <c r="C23" s="169" t="str">
        <f>IFERROR(B23/B22,"")</f>
        <v/>
      </c>
      <c r="D23" s="166"/>
      <c r="E23" s="164"/>
      <c r="F23" s="164"/>
    </row>
    <row r="24" spans="1:6" ht="14.1" customHeight="1">
      <c r="A24" s="194" t="s">
        <v>46</v>
      </c>
      <c r="B24" s="168"/>
      <c r="C24" s="169" t="str">
        <f>IFERROR(B24/B22,"")</f>
        <v/>
      </c>
      <c r="D24" s="166"/>
      <c r="E24" s="164"/>
      <c r="F24" s="164"/>
    </row>
    <row r="25" spans="1:6" ht="14.1" customHeight="1">
      <c r="A25" s="194" t="s">
        <v>10</v>
      </c>
      <c r="B25" s="168"/>
      <c r="C25" s="170"/>
      <c r="D25" s="166"/>
      <c r="E25" s="164"/>
      <c r="F25" s="164"/>
    </row>
    <row r="26" spans="1:6" ht="14.1" customHeight="1">
      <c r="A26" s="194"/>
      <c r="B26" s="166"/>
      <c r="C26" s="166"/>
      <c r="D26" s="166"/>
      <c r="E26" s="164"/>
      <c r="F26" s="164"/>
    </row>
    <row r="27" spans="1:6">
      <c r="A27" s="194" t="s">
        <v>11</v>
      </c>
      <c r="B27" s="166"/>
      <c r="C27" s="166"/>
      <c r="D27" s="166"/>
      <c r="E27" s="164"/>
      <c r="F27" s="164"/>
    </row>
    <row r="28" spans="1:6">
      <c r="A28" s="199" t="s">
        <v>88</v>
      </c>
      <c r="B28" s="168"/>
      <c r="C28" s="166"/>
      <c r="D28" s="166"/>
      <c r="E28" s="164"/>
      <c r="F28" s="164"/>
    </row>
    <row r="29" spans="1:6">
      <c r="A29" s="199" t="s">
        <v>90</v>
      </c>
      <c r="B29" s="168"/>
      <c r="C29" s="166"/>
      <c r="D29" s="166"/>
      <c r="E29" s="164"/>
      <c r="F29" s="164"/>
    </row>
    <row r="30" spans="1:6">
      <c r="A30" s="199" t="s">
        <v>89</v>
      </c>
      <c r="B30" s="168"/>
      <c r="C30" s="166"/>
      <c r="D30" s="166"/>
      <c r="E30" s="164"/>
      <c r="F30" s="164"/>
    </row>
    <row r="31" spans="1:6">
      <c r="A31" s="199" t="s">
        <v>92</v>
      </c>
      <c r="B31" s="168"/>
      <c r="C31" s="166"/>
      <c r="D31" s="166"/>
      <c r="E31" s="164"/>
      <c r="F31" s="164"/>
    </row>
    <row r="32" spans="1:6">
      <c r="A32" s="199" t="s">
        <v>155</v>
      </c>
      <c r="B32" s="168"/>
      <c r="C32" s="166"/>
      <c r="D32" s="166"/>
      <c r="E32" s="164"/>
      <c r="F32" s="164"/>
    </row>
    <row r="33" spans="1:6">
      <c r="A33" s="199" t="s">
        <v>91</v>
      </c>
      <c r="B33" s="168"/>
      <c r="C33" s="166"/>
      <c r="D33" s="166"/>
      <c r="E33" s="164"/>
      <c r="F33" s="164"/>
    </row>
    <row r="34" spans="1:6">
      <c r="A34" s="199" t="s">
        <v>12</v>
      </c>
      <c r="B34" s="168"/>
      <c r="C34" s="166"/>
      <c r="D34" s="166"/>
      <c r="E34" s="164"/>
      <c r="F34" s="164"/>
    </row>
    <row r="35" spans="1:6">
      <c r="A35" s="194"/>
      <c r="B35" s="166"/>
      <c r="C35" s="166"/>
      <c r="D35" s="166"/>
      <c r="E35" s="164"/>
      <c r="F35" s="164"/>
    </row>
    <row r="36" spans="1:6">
      <c r="A36" s="194" t="s">
        <v>93</v>
      </c>
      <c r="B36" s="168"/>
      <c r="C36" s="166"/>
      <c r="D36" s="166"/>
      <c r="E36" s="164"/>
      <c r="F36" s="164"/>
    </row>
    <row r="37" spans="1:6">
      <c r="A37" s="194" t="s">
        <v>94</v>
      </c>
      <c r="B37" s="168"/>
      <c r="C37" s="171" t="str">
        <f>IFERROR(B37/B36,"")</f>
        <v/>
      </c>
      <c r="D37" s="166"/>
      <c r="E37" s="164"/>
      <c r="F37" s="164"/>
    </row>
    <row r="38" spans="1:6">
      <c r="A38" s="204" t="s">
        <v>52</v>
      </c>
      <c r="B38" s="166"/>
      <c r="C38" s="172"/>
      <c r="D38" s="166"/>
      <c r="E38" s="164"/>
      <c r="F38" s="164"/>
    </row>
    <row r="39" spans="1:6">
      <c r="A39" s="194" t="s">
        <v>95</v>
      </c>
      <c r="B39" s="168"/>
      <c r="C39" s="171" t="str">
        <f>IFERROR(B39/B36,"")</f>
        <v/>
      </c>
      <c r="D39" s="166"/>
      <c r="E39" s="164"/>
      <c r="F39" s="164"/>
    </row>
    <row r="40" spans="1:6">
      <c r="A40" s="194" t="s">
        <v>96</v>
      </c>
      <c r="B40" s="168"/>
      <c r="C40" s="171" t="str">
        <f>IFERROR(B40/B36, "")</f>
        <v/>
      </c>
      <c r="D40" s="172"/>
      <c r="E40" s="164"/>
      <c r="F40" s="164"/>
    </row>
    <row r="41" spans="1:6">
      <c r="A41" s="194" t="s">
        <v>97</v>
      </c>
      <c r="B41" s="173" t="str">
        <f>IF(B36="","",B36-(B37+B39+B40))</f>
        <v/>
      </c>
      <c r="C41" s="171" t="str">
        <f>IFERROR(B41/B36,"")</f>
        <v/>
      </c>
      <c r="D41" s="172"/>
      <c r="E41" s="164"/>
      <c r="F41" s="164"/>
    </row>
    <row r="42" spans="1:6">
      <c r="A42" s="194"/>
      <c r="B42" s="166"/>
      <c r="C42" s="172"/>
      <c r="D42" s="172"/>
      <c r="E42" s="164"/>
      <c r="F42" s="164"/>
    </row>
    <row r="43" spans="1:6">
      <c r="A43" s="194" t="s">
        <v>13</v>
      </c>
      <c r="B43" s="168"/>
      <c r="C43" s="205"/>
      <c r="D43" s="172"/>
      <c r="E43" s="164"/>
      <c r="F43" s="164"/>
    </row>
    <row r="44" spans="1:6">
      <c r="A44" s="194" t="s">
        <v>14</v>
      </c>
      <c r="B44" s="168"/>
      <c r="C44" s="205"/>
      <c r="D44" s="172"/>
      <c r="E44" s="164"/>
      <c r="F44" s="164"/>
    </row>
    <row r="45" spans="1:6">
      <c r="A45" s="206" t="s">
        <v>23</v>
      </c>
      <c r="B45" s="168"/>
      <c r="C45" s="170"/>
      <c r="D45" s="172"/>
      <c r="E45" s="164"/>
      <c r="F45" s="164"/>
    </row>
    <row r="46" spans="1:6">
      <c r="A46" s="194"/>
      <c r="B46" s="166"/>
      <c r="C46" s="166"/>
      <c r="D46" s="166"/>
      <c r="E46" s="164"/>
      <c r="F46" s="164"/>
    </row>
    <row r="47" spans="1:6">
      <c r="A47" s="192" t="s">
        <v>50</v>
      </c>
      <c r="B47" s="166"/>
      <c r="C47" s="166"/>
      <c r="D47" s="166"/>
      <c r="E47" s="164"/>
      <c r="F47" s="164"/>
    </row>
    <row r="48" spans="1:6" ht="15" customHeight="1">
      <c r="A48" s="207" t="s">
        <v>47</v>
      </c>
      <c r="B48" s="168"/>
      <c r="C48" s="174" t="str">
        <f>IFERROR(B48/$B$36,"")</f>
        <v/>
      </c>
      <c r="D48" s="172"/>
      <c r="E48" s="164"/>
      <c r="F48" s="164"/>
    </row>
    <row r="49" spans="1:6" ht="15" customHeight="1">
      <c r="A49" s="207" t="s">
        <v>48</v>
      </c>
      <c r="B49" s="168"/>
      <c r="C49" s="174" t="str">
        <f>IFERROR(B49/$B$36,"")</f>
        <v/>
      </c>
      <c r="D49" s="166"/>
      <c r="E49" s="164"/>
      <c r="F49" s="164"/>
    </row>
    <row r="50" spans="1:6" ht="15" customHeight="1">
      <c r="A50" s="207" t="s">
        <v>51</v>
      </c>
      <c r="B50" s="168"/>
      <c r="C50" s="174" t="str">
        <f>IFERROR(B50/$B$36,"")</f>
        <v/>
      </c>
      <c r="D50" s="166"/>
      <c r="E50" s="164"/>
      <c r="F50" s="164"/>
    </row>
    <row r="51" spans="1:6" ht="15" customHeight="1">
      <c r="A51" s="207" t="s">
        <v>99</v>
      </c>
      <c r="B51" s="168"/>
      <c r="C51" s="174" t="str">
        <f>IFERROR(B51/$B$36,"")</f>
        <v/>
      </c>
      <c r="D51" s="172"/>
      <c r="E51" s="164"/>
      <c r="F51" s="164"/>
    </row>
    <row r="52" spans="1:6" ht="15" customHeight="1">
      <c r="A52" s="207" t="s">
        <v>49</v>
      </c>
      <c r="B52" s="168"/>
      <c r="C52" s="174" t="str">
        <f>IFERROR(B52/$B$36,"")</f>
        <v/>
      </c>
      <c r="D52" s="166"/>
      <c r="E52" s="164"/>
      <c r="F52" s="164"/>
    </row>
    <row r="53" spans="1:6">
      <c r="A53" s="207"/>
      <c r="B53" s="166"/>
      <c r="C53" s="10"/>
      <c r="D53" s="166"/>
      <c r="E53" s="164"/>
      <c r="F53" s="164"/>
    </row>
    <row r="54" spans="1:6">
      <c r="A54" s="207"/>
      <c r="B54" s="166"/>
      <c r="C54" s="10"/>
      <c r="D54" s="166"/>
      <c r="E54" s="164"/>
      <c r="F54" s="164"/>
    </row>
    <row r="55" spans="1:6">
      <c r="A55" s="192" t="s">
        <v>16</v>
      </c>
      <c r="B55" s="166"/>
      <c r="C55" s="166"/>
      <c r="D55" s="166"/>
      <c r="E55" s="164"/>
      <c r="F55" s="164"/>
    </row>
    <row r="56" spans="1:6">
      <c r="A56" s="199" t="s">
        <v>86</v>
      </c>
      <c r="B56" s="168"/>
      <c r="C56" s="166"/>
      <c r="D56" s="166"/>
      <c r="E56" s="164"/>
      <c r="F56" s="164"/>
    </row>
    <row r="57" spans="1:6">
      <c r="A57" s="199" t="s">
        <v>98</v>
      </c>
      <c r="B57" s="175"/>
      <c r="C57" s="166"/>
      <c r="D57" s="166"/>
      <c r="E57" s="164"/>
      <c r="F57" s="164"/>
    </row>
    <row r="58" spans="1:6">
      <c r="A58" s="199"/>
      <c r="B58" s="166"/>
      <c r="C58" s="166"/>
      <c r="D58" s="166"/>
      <c r="E58" s="166"/>
      <c r="F58" s="193"/>
    </row>
    <row r="59" spans="1:6">
      <c r="A59" s="194"/>
      <c r="B59" s="176" t="s">
        <v>19</v>
      </c>
      <c r="C59" s="177" t="s">
        <v>20</v>
      </c>
      <c r="D59" s="177"/>
      <c r="E59" s="177"/>
      <c r="F59" s="193"/>
    </row>
    <row r="60" spans="1:6">
      <c r="A60" s="208" t="s">
        <v>17</v>
      </c>
      <c r="B60" s="176"/>
      <c r="C60" s="178" t="s">
        <v>21</v>
      </c>
      <c r="D60" s="179" t="s">
        <v>22</v>
      </c>
      <c r="E60" s="179"/>
      <c r="F60" s="193"/>
    </row>
    <row r="61" spans="1:6">
      <c r="A61" s="209" t="s">
        <v>18</v>
      </c>
      <c r="B61" s="180"/>
      <c r="C61" s="180"/>
      <c r="D61" s="181"/>
      <c r="E61" s="181"/>
      <c r="F61" s="193"/>
    </row>
    <row r="62" spans="1:6">
      <c r="A62" s="209"/>
      <c r="B62" s="11"/>
      <c r="C62" s="11"/>
      <c r="D62" s="12"/>
      <c r="E62" s="12"/>
      <c r="F62" s="193"/>
    </row>
    <row r="63" spans="1:6" ht="15.6" hidden="1" thickBot="1">
      <c r="A63" s="210" t="s">
        <v>60</v>
      </c>
      <c r="B63" s="139" t="str">
        <f>IF($B$6="Total Knee",#REF! &amp;#REF!,IF($B$6="Unicondylar",#REF! &amp;#REF!,"Incomplete:  Knee Type missing"))</f>
        <v>Incomplete:  Knee Type missing</v>
      </c>
      <c r="C63" s="140"/>
      <c r="D63" s="140"/>
      <c r="E63" s="140"/>
      <c r="F63" s="211"/>
    </row>
    <row r="64" spans="1:6">
      <c r="A64" s="212"/>
      <c r="B64" s="213"/>
      <c r="C64" s="214"/>
      <c r="D64" s="213"/>
      <c r="E64" s="213"/>
      <c r="F64" s="215"/>
    </row>
  </sheetData>
  <sheetProtection sheet="1" selectLockedCells="1"/>
  <mergeCells count="15">
    <mergeCell ref="B1:B2"/>
    <mergeCell ref="C1:F1"/>
    <mergeCell ref="C2:F4"/>
    <mergeCell ref="B63:F63"/>
    <mergeCell ref="C59:E59"/>
    <mergeCell ref="D61:E61"/>
    <mergeCell ref="D60:E60"/>
    <mergeCell ref="B7:F7"/>
    <mergeCell ref="B8:F8"/>
    <mergeCell ref="B10:F10"/>
    <mergeCell ref="B59:B60"/>
    <mergeCell ref="E12:F12"/>
    <mergeCell ref="E13:F57"/>
    <mergeCell ref="B9:F9"/>
    <mergeCell ref="B6:F6"/>
  </mergeCells>
  <conditionalFormatting sqref="A2">
    <cfRule type="containsBlanks" dxfId="1" priority="1">
      <formula>LEN(TRIM(A2))=0</formula>
    </cfRule>
  </conditionalFormatting>
  <conditionalFormatting sqref="B3:B4">
    <cfRule type="containsBlanks" dxfId="0" priority="2">
      <formula>LEN(TRIM(B3))=0</formula>
    </cfRule>
  </conditionalFormatting>
  <dataValidations count="12">
    <dataValidation allowBlank="1" showErrorMessage="1" error="Please select from drop down list" sqref="B6" xr:uid="{00000000-0002-0000-0100-000000000000}"/>
    <dataValidation type="whole" operator="greaterThanOrEqual" allowBlank="1" showInputMessage="1" showErrorMessage="1" error="Please enter a positive integer" sqref="B22:B24" xr:uid="{00000000-0002-0000-0100-000001000000}">
      <formula1>0</formula1>
    </dataValidation>
    <dataValidation type="decimal" operator="greaterThan" allowBlank="1" showInputMessage="1" showErrorMessage="1" error="Please enter a number" sqref="B25" xr:uid="{00000000-0002-0000-0100-000002000000}">
      <formula1>0</formula1>
    </dataValidation>
    <dataValidation type="whole" operator="greaterThanOrEqual" allowBlank="1" showInputMessage="1" showErrorMessage="1" error="Please enter a whole number" sqref="B28:B34 B36:B37 B39:B40 B48:B52" xr:uid="{00000000-0002-0000-0100-000003000000}">
      <formula1>0</formula1>
    </dataValidation>
    <dataValidation type="decimal" allowBlank="1" showInputMessage="1" showErrorMessage="1" error="Please enter a percentage" sqref="B61" xr:uid="{00000000-0002-0000-0100-000004000000}">
      <formula1>0</formula1>
      <formula2>1</formula2>
    </dataValidation>
    <dataValidation type="decimal" allowBlank="1" showInputMessage="1" showErrorMessage="1" error="Please enter a percentage lower than the revision rate" sqref="C61" xr:uid="{00000000-0002-0000-0100-000005000000}">
      <formula1>0</formula1>
      <formula2>B61</formula2>
    </dataValidation>
    <dataValidation type="decimal" allowBlank="1" showInputMessage="1" showErrorMessage="1" error="Please enter a percentage larger than the revision rate" sqref="D61:E61" xr:uid="{00000000-0002-0000-0100-000006000000}">
      <formula1>B61</formula1>
      <formula2>1</formula2>
    </dataValidation>
    <dataValidation type="whole" operator="greaterThan" allowBlank="1" showInputMessage="1" showErrorMessage="1" error="Please enter a whole number greater than zero" sqref="B13:B14" xr:uid="{00000000-0002-0000-0100-000007000000}">
      <formula1>0</formula1>
    </dataValidation>
    <dataValidation type="decimal" operator="greaterThanOrEqual" allowBlank="1" showInputMessage="1" showErrorMessage="1" error="Please enter a numeric value of 3 or more years" sqref="B56" xr:uid="{00000000-0002-0000-0100-000008000000}">
      <formula1>3</formula1>
    </dataValidation>
    <dataValidation type="whole" operator="greaterThan" allowBlank="1" showInputMessage="1" showErrorMessage="1" error="Please enter a number" sqref="B57" xr:uid="{00000000-0002-0000-0100-00000A000000}">
      <formula1>0</formula1>
    </dataValidation>
    <dataValidation type="list" allowBlank="1" showInputMessage="1" showErrorMessage="1" error="Please select a value from the drop-down list" prompt="Please select a value from the drop-down list" sqref="A2" xr:uid="{71057914-5F96-41F7-BBD2-4E82DDA76069}">
      <formula1>"Registry data,Peer reviewed publication,Conference presentation/poster,In-house data / Data available for peer review"</formula1>
    </dataValidation>
    <dataValidation type="list" allowBlank="1" showInputMessage="1" showErrorMessage="1" error="Please select a value from the drop-down list" prompt="Please select a value from the drop-down list" sqref="B3:B4" xr:uid="{7810F98B-DFE5-4F53-A7F4-B83403E4EB2B}">
      <formula1>"Yes, No, N/A"</formula1>
    </dataValidation>
  </dataValidations>
  <pageMargins left="0.25" right="0.25" top="0.75" bottom="0.75" header="0.3" footer="0.3"/>
  <pageSetup paperSize="9" scale="75" orientation="portrait" horizontalDpi="4294967293" r:id="rId1"/>
  <headerFooter alignWithMargins="0">
    <oddHeader>&amp;C&amp;16Elbow Clinical Reference Data Summary&amp;10
Complete one spreadsheet per reference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1</xdr:col>
                    <xdr:colOff>7620</xdr:colOff>
                    <xdr:row>14</xdr:row>
                    <xdr:rowOff>0</xdr:rowOff>
                  </from>
                  <to>
                    <xdr:col>1</xdr:col>
                    <xdr:colOff>800100</xdr:colOff>
                    <xdr:row>15</xdr:row>
                    <xdr:rowOff>76200</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1</xdr:col>
                    <xdr:colOff>731520</xdr:colOff>
                    <xdr:row>14</xdr:row>
                    <xdr:rowOff>0</xdr:rowOff>
                  </from>
                  <to>
                    <xdr:col>2</xdr:col>
                    <xdr:colOff>266700</xdr:colOff>
                    <xdr:row>15</xdr:row>
                    <xdr:rowOff>45720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9000000}">
          <x14:formula1>
            <xm:f>Ref!$A$1:$A$8</xm:f>
          </x14:formula1>
          <xm:sqref>A19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CA433-6BEA-4D72-A88D-18AF650D3E3F}">
  <sheetPr codeName="Sheet9"/>
  <dimension ref="A1:A8"/>
  <sheetViews>
    <sheetView workbookViewId="0">
      <selection sqref="A1:A8"/>
    </sheetView>
  </sheetViews>
  <sheetFormatPr defaultRowHeight="13.2"/>
  <sheetData>
    <row r="1" spans="1:1">
      <c r="A1" s="9" t="s">
        <v>107</v>
      </c>
    </row>
    <row r="2" spans="1:1">
      <c r="A2" s="9" t="s">
        <v>108</v>
      </c>
    </row>
    <row r="3" spans="1:1">
      <c r="A3" s="9" t="s">
        <v>109</v>
      </c>
    </row>
    <row r="4" spans="1:1">
      <c r="A4" s="9" t="s">
        <v>110</v>
      </c>
    </row>
    <row r="5" spans="1:1">
      <c r="A5" s="9" t="s">
        <v>84</v>
      </c>
    </row>
    <row r="6" spans="1:1">
      <c r="A6" s="9" t="s">
        <v>111</v>
      </c>
    </row>
    <row r="7" spans="1:1">
      <c r="A7" s="9" t="s">
        <v>112</v>
      </c>
    </row>
    <row r="8" spans="1:1">
      <c r="A8" s="9" t="s">
        <v>113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92145-08C1-41E3-95C3-B3409902C1A8}">
  <sheetPr codeName="Sheet10">
    <pageSetUpPr fitToPage="1"/>
  </sheetPr>
  <dimension ref="A1:I64"/>
  <sheetViews>
    <sheetView zoomScaleNormal="100" zoomScaleSheetLayoutView="80" zoomScalePageLayoutView="90" workbookViewId="0"/>
  </sheetViews>
  <sheetFormatPr defaultColWidth="8.6640625" defaultRowHeight="13.2"/>
  <cols>
    <col min="1" max="1" width="55.44140625" customWidth="1"/>
    <col min="2" max="9" width="13.109375" customWidth="1"/>
  </cols>
  <sheetData>
    <row r="1" spans="1:9" s="30" customFormat="1" ht="15.6">
      <c r="A1" s="216" t="s">
        <v>153</v>
      </c>
      <c r="B1" s="217"/>
      <c r="C1" s="217"/>
      <c r="D1" s="217"/>
      <c r="E1" s="217"/>
      <c r="F1" s="218"/>
      <c r="G1" s="218"/>
      <c r="H1" s="218"/>
      <c r="I1" s="219"/>
    </row>
    <row r="2" spans="1:9" s="30" customFormat="1" ht="13.5" customHeight="1">
      <c r="A2" s="220" t="s">
        <v>138</v>
      </c>
      <c r="B2" s="166"/>
      <c r="C2" s="166"/>
      <c r="D2" s="166"/>
      <c r="E2" s="166"/>
      <c r="F2" s="221"/>
      <c r="G2" s="221"/>
      <c r="H2" s="221"/>
      <c r="I2" s="222"/>
    </row>
    <row r="3" spans="1:9" s="30" customFormat="1" ht="13.5" customHeight="1">
      <c r="A3" s="223"/>
      <c r="B3" s="166"/>
      <c r="C3" s="224" t="s">
        <v>0</v>
      </c>
      <c r="D3" s="224"/>
      <c r="E3" s="225"/>
      <c r="F3" s="221"/>
      <c r="G3" s="221"/>
      <c r="H3" s="226"/>
      <c r="I3" s="222"/>
    </row>
    <row r="4" spans="1:9" s="30" customFormat="1" ht="13.5" customHeight="1">
      <c r="A4" s="227" t="s">
        <v>1</v>
      </c>
      <c r="B4" s="166"/>
      <c r="C4" s="235"/>
      <c r="D4" s="235"/>
      <c r="E4" s="235"/>
      <c r="F4" s="235"/>
      <c r="G4" s="235"/>
      <c r="H4" s="235"/>
      <c r="I4" s="235"/>
    </row>
    <row r="5" spans="1:9" s="30" customFormat="1" ht="17.100000000000001" customHeight="1">
      <c r="A5" s="223" t="s">
        <v>2</v>
      </c>
      <c r="B5" s="166"/>
      <c r="C5" s="235"/>
      <c r="D5" s="235"/>
      <c r="E5" s="235"/>
      <c r="F5" s="235"/>
      <c r="G5" s="235"/>
      <c r="H5" s="235"/>
      <c r="I5" s="235"/>
    </row>
    <row r="6" spans="1:9" s="30" customFormat="1" ht="17.100000000000001" customHeight="1">
      <c r="A6" s="223" t="s">
        <v>3</v>
      </c>
      <c r="B6" s="166"/>
      <c r="C6" s="235"/>
      <c r="D6" s="235"/>
      <c r="E6" s="235"/>
      <c r="F6" s="235"/>
      <c r="G6" s="235"/>
      <c r="H6" s="235"/>
      <c r="I6" s="235"/>
    </row>
    <row r="7" spans="1:9" s="30" customFormat="1" ht="17.100000000000001" customHeight="1">
      <c r="A7" s="223" t="s">
        <v>4</v>
      </c>
      <c r="B7" s="166"/>
      <c r="C7" s="235"/>
      <c r="D7" s="235"/>
      <c r="E7" s="235"/>
      <c r="F7" s="235"/>
      <c r="G7" s="235"/>
      <c r="H7" s="235"/>
      <c r="I7" s="235"/>
    </row>
    <row r="8" spans="1:9" s="30" customFormat="1" ht="13.5" customHeight="1">
      <c r="A8" s="223"/>
      <c r="B8" s="166"/>
      <c r="C8" s="235"/>
      <c r="D8" s="235"/>
      <c r="E8" s="235"/>
      <c r="F8" s="235"/>
      <c r="G8" s="235"/>
      <c r="H8" s="235"/>
      <c r="I8" s="235"/>
    </row>
    <row r="9" spans="1:9" s="30" customFormat="1" ht="13.5" customHeight="1">
      <c r="A9" s="223"/>
      <c r="B9" s="166"/>
      <c r="C9" s="228"/>
      <c r="D9" s="228"/>
      <c r="E9" s="229"/>
      <c r="F9" s="221"/>
      <c r="G9" s="221"/>
      <c r="H9" s="221"/>
      <c r="I9" s="230"/>
    </row>
    <row r="10" spans="1:9" s="30" customFormat="1" ht="13.5" customHeight="1">
      <c r="A10" s="231"/>
      <c r="B10" s="166"/>
      <c r="C10" s="224" t="s">
        <v>9</v>
      </c>
      <c r="D10" s="224"/>
      <c r="E10" s="225"/>
      <c r="F10" s="221"/>
      <c r="G10" s="221"/>
      <c r="H10" s="221"/>
      <c r="I10" s="230"/>
    </row>
    <row r="11" spans="1:9" s="30" customFormat="1" ht="13.5" customHeight="1">
      <c r="A11" s="227" t="s">
        <v>139</v>
      </c>
      <c r="B11" s="166"/>
      <c r="C11" s="236"/>
      <c r="D11" s="236"/>
      <c r="E11" s="236"/>
      <c r="F11" s="236"/>
      <c r="G11" s="236"/>
      <c r="H11" s="236"/>
      <c r="I11" s="236"/>
    </row>
    <row r="12" spans="1:9" s="30" customFormat="1" ht="17.100000000000001" customHeight="1">
      <c r="A12" s="223" t="s">
        <v>140</v>
      </c>
      <c r="B12" s="166"/>
      <c r="C12" s="236"/>
      <c r="D12" s="236"/>
      <c r="E12" s="236"/>
      <c r="F12" s="236"/>
      <c r="G12" s="236"/>
      <c r="H12" s="236"/>
      <c r="I12" s="236"/>
    </row>
    <row r="13" spans="1:9" s="30" customFormat="1" ht="17.100000000000001" customHeight="1">
      <c r="A13" s="223" t="s">
        <v>108</v>
      </c>
      <c r="B13" s="166"/>
      <c r="C13" s="236"/>
      <c r="D13" s="236"/>
      <c r="E13" s="236"/>
      <c r="F13" s="236"/>
      <c r="G13" s="236"/>
      <c r="H13" s="236"/>
      <c r="I13" s="236"/>
    </row>
    <row r="14" spans="1:9" s="30" customFormat="1" ht="17.100000000000001" customHeight="1">
      <c r="A14" s="223" t="s">
        <v>109</v>
      </c>
      <c r="B14" s="166"/>
      <c r="C14" s="236"/>
      <c r="D14" s="236"/>
      <c r="E14" s="236"/>
      <c r="F14" s="236"/>
      <c r="G14" s="236"/>
      <c r="H14" s="236"/>
      <c r="I14" s="236"/>
    </row>
    <row r="15" spans="1:9" s="30" customFormat="1" ht="17.100000000000001" customHeight="1">
      <c r="A15" s="223" t="s">
        <v>110</v>
      </c>
      <c r="B15" s="166"/>
      <c r="C15" s="236"/>
      <c r="D15" s="236"/>
      <c r="E15" s="236"/>
      <c r="F15" s="236"/>
      <c r="G15" s="236"/>
      <c r="H15" s="236"/>
      <c r="I15" s="236"/>
    </row>
    <row r="16" spans="1:9" s="30" customFormat="1" ht="17.100000000000001" customHeight="1">
      <c r="A16" s="223" t="s">
        <v>84</v>
      </c>
      <c r="B16" s="166"/>
      <c r="C16" s="236"/>
      <c r="D16" s="236"/>
      <c r="E16" s="236"/>
      <c r="F16" s="236"/>
      <c r="G16" s="236"/>
      <c r="H16" s="236"/>
      <c r="I16" s="236"/>
    </row>
    <row r="17" spans="1:9" s="30" customFormat="1" ht="17.100000000000001" customHeight="1">
      <c r="A17" s="223"/>
      <c r="B17" s="166"/>
      <c r="C17" s="236"/>
      <c r="D17" s="236"/>
      <c r="E17" s="236"/>
      <c r="F17" s="236"/>
      <c r="G17" s="236"/>
      <c r="H17" s="236"/>
      <c r="I17" s="236"/>
    </row>
    <row r="18" spans="1:9" s="30" customFormat="1" ht="17.100000000000001" customHeight="1">
      <c r="A18" s="232"/>
      <c r="B18" s="166"/>
      <c r="C18" s="236"/>
      <c r="D18" s="236"/>
      <c r="E18" s="236"/>
      <c r="F18" s="236"/>
      <c r="G18" s="236"/>
      <c r="H18" s="236"/>
      <c r="I18" s="236"/>
    </row>
    <row r="19" spans="1:9" s="30" customFormat="1" ht="13.5" customHeight="1">
      <c r="A19" s="223"/>
      <c r="B19" s="166"/>
      <c r="C19" s="233"/>
      <c r="D19" s="233"/>
      <c r="E19" s="233"/>
      <c r="F19" s="233"/>
      <c r="G19" s="233"/>
      <c r="H19" s="233"/>
      <c r="I19" s="234"/>
    </row>
    <row r="20" spans="1:9" s="30" customFormat="1" ht="13.5" customHeight="1">
      <c r="A20" s="223"/>
      <c r="B20" s="166"/>
      <c r="C20" s="233"/>
      <c r="D20" s="233"/>
      <c r="E20" s="233"/>
      <c r="F20" s="233"/>
      <c r="G20" s="233"/>
      <c r="H20" s="233"/>
      <c r="I20" s="234"/>
    </row>
    <row r="21" spans="1:9" s="30" customFormat="1" ht="13.5" customHeight="1">
      <c r="A21" s="223"/>
      <c r="B21" s="166"/>
      <c r="C21" s="233"/>
      <c r="D21" s="233"/>
      <c r="E21" s="233"/>
      <c r="F21" s="233"/>
      <c r="G21" s="233"/>
      <c r="H21" s="233"/>
      <c r="I21" s="234"/>
    </row>
    <row r="22" spans="1:9" s="30" customFormat="1" ht="13.5" customHeight="1">
      <c r="A22" s="223"/>
      <c r="B22" s="166"/>
      <c r="C22" s="233"/>
      <c r="D22" s="233"/>
      <c r="E22" s="233"/>
      <c r="F22" s="233"/>
      <c r="G22" s="233"/>
      <c r="H22" s="233"/>
      <c r="I22" s="234"/>
    </row>
    <row r="23" spans="1:9" s="30" customFormat="1" ht="13.5" customHeight="1">
      <c r="A23" s="223"/>
      <c r="B23" s="166"/>
      <c r="C23" s="233"/>
      <c r="D23" s="233"/>
      <c r="E23" s="233"/>
      <c r="F23" s="233"/>
      <c r="G23" s="233"/>
      <c r="H23" s="233"/>
      <c r="I23" s="234"/>
    </row>
    <row r="24" spans="1:9" s="30" customFormat="1" ht="13.5" customHeight="1">
      <c r="A24" s="227" t="s">
        <v>141</v>
      </c>
      <c r="B24" s="166"/>
      <c r="C24" s="229"/>
      <c r="D24" s="229"/>
      <c r="E24" s="229"/>
      <c r="F24" s="221"/>
      <c r="G24" s="221"/>
      <c r="H24" s="221"/>
      <c r="I24" s="230"/>
    </row>
    <row r="25" spans="1:9" s="30" customFormat="1" ht="33.75" customHeight="1">
      <c r="A25" s="223"/>
      <c r="B25" s="237" t="s">
        <v>142</v>
      </c>
      <c r="C25" s="237" t="s">
        <v>143</v>
      </c>
      <c r="D25" s="238" t="s">
        <v>144</v>
      </c>
      <c r="E25" s="237" t="s">
        <v>145</v>
      </c>
      <c r="F25" s="237" t="s">
        <v>146</v>
      </c>
      <c r="G25" s="237" t="s">
        <v>147</v>
      </c>
      <c r="H25" s="237" t="s">
        <v>148</v>
      </c>
      <c r="I25" s="237" t="s">
        <v>149</v>
      </c>
    </row>
    <row r="26" spans="1:9" s="30" customFormat="1" ht="13.5" customHeight="1">
      <c r="A26" s="239" t="s">
        <v>157</v>
      </c>
      <c r="B26" s="237"/>
      <c r="C26" s="237"/>
      <c r="D26" s="237"/>
      <c r="E26" s="237"/>
      <c r="F26" s="237"/>
      <c r="G26" s="237"/>
      <c r="H26" s="237"/>
      <c r="I26" s="237"/>
    </row>
    <row r="27" spans="1:9" s="30" customFormat="1" ht="13.5" customHeight="1">
      <c r="A27" s="240" t="s">
        <v>156</v>
      </c>
      <c r="B27" s="237"/>
      <c r="C27" s="237"/>
      <c r="D27" s="237"/>
      <c r="E27" s="237"/>
      <c r="F27" s="237"/>
      <c r="G27" s="237"/>
      <c r="H27" s="237"/>
      <c r="I27" s="237"/>
    </row>
    <row r="28" spans="1:9" s="30" customFormat="1" ht="13.5" customHeight="1">
      <c r="A28" s="240" t="s">
        <v>158</v>
      </c>
      <c r="B28" s="237"/>
      <c r="C28" s="237"/>
      <c r="D28" s="237"/>
      <c r="E28" s="237"/>
      <c r="F28" s="237"/>
      <c r="G28" s="237"/>
      <c r="H28" s="237"/>
      <c r="I28" s="237"/>
    </row>
    <row r="29" spans="1:9" s="30" customFormat="1" ht="13.5" customHeight="1">
      <c r="A29" s="241" t="s">
        <v>150</v>
      </c>
      <c r="B29" s="237"/>
      <c r="C29" s="237"/>
      <c r="D29" s="237"/>
      <c r="E29" s="237"/>
      <c r="F29" s="237"/>
      <c r="G29" s="237"/>
      <c r="H29" s="237"/>
      <c r="I29" s="237"/>
    </row>
    <row r="30" spans="1:9" s="30" customFormat="1" ht="13.5" customHeight="1">
      <c r="A30" s="242" t="s">
        <v>151</v>
      </c>
      <c r="B30" s="237"/>
      <c r="C30" s="237"/>
      <c r="D30" s="237"/>
      <c r="E30" s="237"/>
      <c r="F30" s="237"/>
      <c r="G30" s="237"/>
      <c r="H30" s="237"/>
      <c r="I30" s="237"/>
    </row>
    <row r="31" spans="1:9" s="30" customFormat="1" ht="13.5" customHeight="1">
      <c r="A31" s="242"/>
      <c r="B31" s="237"/>
      <c r="C31" s="237"/>
      <c r="D31" s="237"/>
      <c r="E31" s="237"/>
      <c r="F31" s="237"/>
      <c r="G31" s="237"/>
      <c r="H31" s="237"/>
      <c r="I31" s="237"/>
    </row>
    <row r="32" spans="1:9" s="30" customFormat="1" ht="13.5" customHeight="1">
      <c r="A32" s="242"/>
      <c r="B32" s="237"/>
      <c r="C32" s="237"/>
      <c r="D32" s="237"/>
      <c r="E32" s="237"/>
      <c r="F32" s="237"/>
      <c r="G32" s="237"/>
      <c r="H32" s="237"/>
      <c r="I32" s="237"/>
    </row>
    <row r="33" spans="1:9" s="30" customFormat="1" ht="13.5" customHeight="1">
      <c r="A33" s="242"/>
      <c r="B33" s="237"/>
      <c r="C33" s="237"/>
      <c r="D33" s="237"/>
      <c r="E33" s="237"/>
      <c r="F33" s="237"/>
      <c r="G33" s="237"/>
      <c r="H33" s="237"/>
      <c r="I33" s="237"/>
    </row>
    <row r="34" spans="1:9" s="30" customFormat="1" ht="13.5" customHeight="1">
      <c r="A34" s="242"/>
      <c r="B34" s="237"/>
      <c r="C34" s="237"/>
      <c r="D34" s="237"/>
      <c r="E34" s="237"/>
      <c r="F34" s="237"/>
      <c r="G34" s="237"/>
      <c r="H34" s="237"/>
      <c r="I34" s="237"/>
    </row>
    <row r="35" spans="1:9" s="30" customFormat="1" ht="13.5" customHeight="1">
      <c r="A35" s="242"/>
      <c r="B35" s="237"/>
      <c r="C35" s="237"/>
      <c r="D35" s="237"/>
      <c r="E35" s="237"/>
      <c r="F35" s="237"/>
      <c r="G35" s="237"/>
      <c r="H35" s="237"/>
      <c r="I35" s="237"/>
    </row>
    <row r="36" spans="1:9" s="30" customFormat="1" ht="13.5" customHeight="1">
      <c r="A36" s="242"/>
      <c r="B36" s="237"/>
      <c r="C36" s="237"/>
      <c r="D36" s="237"/>
      <c r="E36" s="237"/>
      <c r="F36" s="237"/>
      <c r="G36" s="237"/>
      <c r="H36" s="237"/>
      <c r="I36" s="237"/>
    </row>
    <row r="37" spans="1:9" s="30" customFormat="1" ht="13.5" customHeight="1">
      <c r="B37"/>
      <c r="C37" s="64"/>
      <c r="D37" s="64"/>
      <c r="E37" s="64"/>
    </row>
    <row r="38" spans="1:9" s="30" customFormat="1" ht="13.5" customHeight="1">
      <c r="B38"/>
      <c r="C38"/>
      <c r="D38"/>
      <c r="E38"/>
      <c r="F38"/>
    </row>
    <row r="39" spans="1:9" s="30" customFormat="1" ht="13.5" customHeight="1">
      <c r="B39"/>
      <c r="C39"/>
      <c r="D39"/>
      <c r="E39"/>
      <c r="F39"/>
    </row>
    <row r="40" spans="1:9" s="30" customFormat="1" ht="13.5" customHeight="1">
      <c r="A40" s="65" t="s">
        <v>154</v>
      </c>
      <c r="B40"/>
      <c r="C40"/>
      <c r="D40"/>
      <c r="E40"/>
      <c r="F40"/>
    </row>
    <row r="41" spans="1:9" s="30" customFormat="1" ht="13.5" customHeight="1">
      <c r="A41" s="30" t="s">
        <v>152</v>
      </c>
      <c r="B41"/>
      <c r="C41"/>
      <c r="D41"/>
      <c r="E41"/>
      <c r="F41"/>
    </row>
    <row r="42" spans="1:9" s="30" customFormat="1" ht="13.5" customHeight="1">
      <c r="B42"/>
      <c r="C42"/>
      <c r="D42"/>
      <c r="E42"/>
      <c r="F42"/>
    </row>
    <row r="43" spans="1:9" ht="13.5" customHeight="1"/>
    <row r="44" spans="1:9" ht="13.5" customHeight="1"/>
    <row r="45" spans="1:9" ht="13.5" customHeight="1"/>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sheetData>
  <sheetProtection sheet="1" objects="1" scenarios="1"/>
  <mergeCells count="2">
    <mergeCell ref="C4:I8"/>
    <mergeCell ref="C11:I18"/>
  </mergeCells>
  <pageMargins left="0.25" right="0.25" top="0.75" bottom="0.75" header="0.3" footer="0.3"/>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locked="0" defaultSize="0" autoFill="0" autoLine="0" autoPict="0">
                <anchor moveWithCells="1">
                  <from>
                    <xdr:col>1</xdr:col>
                    <xdr:colOff>45720</xdr:colOff>
                    <xdr:row>3</xdr:row>
                    <xdr:rowOff>106680</xdr:rowOff>
                  </from>
                  <to>
                    <xdr:col>1</xdr:col>
                    <xdr:colOff>312420</xdr:colOff>
                    <xdr:row>4</xdr:row>
                    <xdr:rowOff>198120</xdr:rowOff>
                  </to>
                </anchor>
              </controlPr>
            </control>
          </mc:Choice>
        </mc:AlternateContent>
        <mc:AlternateContent xmlns:mc="http://schemas.openxmlformats.org/markup-compatibility/2006">
          <mc:Choice Requires="x14">
            <control shapeId="30722" r:id="rId5" name="Check Box 2">
              <controlPr locked="0" defaultSize="0" autoFill="0" autoLine="0" autoPict="0">
                <anchor moveWithCells="1">
                  <from>
                    <xdr:col>1</xdr:col>
                    <xdr:colOff>99060</xdr:colOff>
                    <xdr:row>10</xdr:row>
                    <xdr:rowOff>106680</xdr:rowOff>
                  </from>
                  <to>
                    <xdr:col>1</xdr:col>
                    <xdr:colOff>365760</xdr:colOff>
                    <xdr:row>12</xdr:row>
                    <xdr:rowOff>0</xdr:rowOff>
                  </to>
                </anchor>
              </controlPr>
            </control>
          </mc:Choice>
        </mc:AlternateContent>
        <mc:AlternateContent xmlns:mc="http://schemas.openxmlformats.org/markup-compatibility/2006">
          <mc:Choice Requires="x14">
            <control shapeId="30723" r:id="rId6" name="Check Box 3">
              <controlPr locked="0" defaultSize="0" autoFill="0" autoLine="0" autoPict="0">
                <anchor moveWithCells="1">
                  <from>
                    <xdr:col>1</xdr:col>
                    <xdr:colOff>99060</xdr:colOff>
                    <xdr:row>11</xdr:row>
                    <xdr:rowOff>160020</xdr:rowOff>
                  </from>
                  <to>
                    <xdr:col>1</xdr:col>
                    <xdr:colOff>365760</xdr:colOff>
                    <xdr:row>13</xdr:row>
                    <xdr:rowOff>0</xdr:rowOff>
                  </to>
                </anchor>
              </controlPr>
            </control>
          </mc:Choice>
        </mc:AlternateContent>
        <mc:AlternateContent xmlns:mc="http://schemas.openxmlformats.org/markup-compatibility/2006">
          <mc:Choice Requires="x14">
            <control shapeId="30724" r:id="rId7" name="Check Box 4">
              <controlPr locked="0" defaultSize="0" autoFill="0" autoLine="0" autoPict="0">
                <anchor moveWithCells="1">
                  <from>
                    <xdr:col>1</xdr:col>
                    <xdr:colOff>99060</xdr:colOff>
                    <xdr:row>12</xdr:row>
                    <xdr:rowOff>175260</xdr:rowOff>
                  </from>
                  <to>
                    <xdr:col>1</xdr:col>
                    <xdr:colOff>365760</xdr:colOff>
                    <xdr:row>14</xdr:row>
                    <xdr:rowOff>22860</xdr:rowOff>
                  </to>
                </anchor>
              </controlPr>
            </control>
          </mc:Choice>
        </mc:AlternateContent>
        <mc:AlternateContent xmlns:mc="http://schemas.openxmlformats.org/markup-compatibility/2006">
          <mc:Choice Requires="x14">
            <control shapeId="30725" r:id="rId8" name="Check Box 5">
              <controlPr locked="0" defaultSize="0" autoFill="0" autoLine="0" autoPict="0">
                <anchor moveWithCells="1">
                  <from>
                    <xdr:col>1</xdr:col>
                    <xdr:colOff>99060</xdr:colOff>
                    <xdr:row>13</xdr:row>
                    <xdr:rowOff>175260</xdr:rowOff>
                  </from>
                  <to>
                    <xdr:col>1</xdr:col>
                    <xdr:colOff>373380</xdr:colOff>
                    <xdr:row>15</xdr:row>
                    <xdr:rowOff>7620</xdr:rowOff>
                  </to>
                </anchor>
              </controlPr>
            </control>
          </mc:Choice>
        </mc:AlternateContent>
        <mc:AlternateContent xmlns:mc="http://schemas.openxmlformats.org/markup-compatibility/2006">
          <mc:Choice Requires="x14">
            <control shapeId="30726" r:id="rId9" name="Check Box 6">
              <controlPr locked="0" defaultSize="0" autoFill="0" autoLine="0" autoPict="0">
                <anchor moveWithCells="1">
                  <from>
                    <xdr:col>1</xdr:col>
                    <xdr:colOff>99060</xdr:colOff>
                    <xdr:row>14</xdr:row>
                    <xdr:rowOff>175260</xdr:rowOff>
                  </from>
                  <to>
                    <xdr:col>1</xdr:col>
                    <xdr:colOff>365760</xdr:colOff>
                    <xdr:row>16</xdr:row>
                    <xdr:rowOff>7620</xdr:rowOff>
                  </to>
                </anchor>
              </controlPr>
            </control>
          </mc:Choice>
        </mc:AlternateContent>
        <mc:AlternateContent xmlns:mc="http://schemas.openxmlformats.org/markup-compatibility/2006">
          <mc:Choice Requires="x14">
            <control shapeId="30727" r:id="rId10" name="Check Box 7">
              <controlPr locked="0" defaultSize="0" autoFill="0" autoLine="0" autoPict="0">
                <anchor moveWithCells="1">
                  <from>
                    <xdr:col>1</xdr:col>
                    <xdr:colOff>45720</xdr:colOff>
                    <xdr:row>4</xdr:row>
                    <xdr:rowOff>182880</xdr:rowOff>
                  </from>
                  <to>
                    <xdr:col>1</xdr:col>
                    <xdr:colOff>312420</xdr:colOff>
                    <xdr:row>6</xdr:row>
                    <xdr:rowOff>7620</xdr:rowOff>
                  </to>
                </anchor>
              </controlPr>
            </control>
          </mc:Choice>
        </mc:AlternateContent>
        <mc:AlternateContent xmlns:mc="http://schemas.openxmlformats.org/markup-compatibility/2006">
          <mc:Choice Requires="x14">
            <control shapeId="30728" r:id="rId11" name="Check Box 8">
              <controlPr locked="0" defaultSize="0" autoFill="0" autoLine="0" autoPict="0">
                <anchor moveWithCells="1">
                  <from>
                    <xdr:col>1</xdr:col>
                    <xdr:colOff>45720</xdr:colOff>
                    <xdr:row>5</xdr:row>
                    <xdr:rowOff>190500</xdr:rowOff>
                  </from>
                  <to>
                    <xdr:col>1</xdr:col>
                    <xdr:colOff>312420</xdr:colOff>
                    <xdr:row>7</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E57"/>
  <sheetViews>
    <sheetView showGridLines="0" view="pageLayout" zoomScaleNormal="90" zoomScaleSheetLayoutView="90" workbookViewId="0">
      <selection activeCell="A2" sqref="A2:E2"/>
    </sheetView>
  </sheetViews>
  <sheetFormatPr defaultRowHeight="13.2"/>
  <cols>
    <col min="1" max="1" width="65.88671875" bestFit="1" customWidth="1"/>
    <col min="2" max="5" width="15.5546875" customWidth="1"/>
  </cols>
  <sheetData>
    <row r="1" spans="1:5" ht="13.8" thickBot="1"/>
    <row r="2" spans="1:5" ht="30.75" customHeight="1" thickBot="1">
      <c r="A2" s="142" t="s">
        <v>102</v>
      </c>
      <c r="B2" s="143"/>
      <c r="C2" s="143"/>
      <c r="D2" s="143"/>
      <c r="E2" s="144"/>
    </row>
    <row r="3" spans="1:5" ht="14.4" thickBot="1">
      <c r="A3" s="44" t="s">
        <v>24</v>
      </c>
      <c r="B3" s="45" t="s">
        <v>25</v>
      </c>
      <c r="C3" s="45" t="s">
        <v>26</v>
      </c>
      <c r="D3" s="45" t="s">
        <v>27</v>
      </c>
      <c r="E3" s="46" t="s">
        <v>28</v>
      </c>
    </row>
    <row r="4" spans="1:5" ht="13.8">
      <c r="A4" s="47" t="s">
        <v>29</v>
      </c>
      <c r="B4" s="48">
        <v>3</v>
      </c>
      <c r="C4" s="48">
        <v>3</v>
      </c>
      <c r="D4" s="48">
        <v>3</v>
      </c>
      <c r="E4" s="49">
        <v>3</v>
      </c>
    </row>
    <row r="5" spans="1:5" ht="13.8">
      <c r="A5" s="15" t="s">
        <v>30</v>
      </c>
      <c r="B5" s="4">
        <v>40</v>
      </c>
      <c r="C5" s="4">
        <v>60</v>
      </c>
      <c r="D5" s="4">
        <v>80</v>
      </c>
      <c r="E5" s="16">
        <v>100</v>
      </c>
    </row>
    <row r="6" spans="1:5" ht="13.8">
      <c r="A6" s="15" t="s">
        <v>31</v>
      </c>
      <c r="B6" s="4">
        <v>20</v>
      </c>
      <c r="C6" s="4">
        <v>20</v>
      </c>
      <c r="D6" s="4">
        <v>20</v>
      </c>
      <c r="E6" s="16">
        <v>20</v>
      </c>
    </row>
    <row r="7" spans="1:5" ht="13.8">
      <c r="A7" s="15" t="s">
        <v>32</v>
      </c>
      <c r="B7" s="40">
        <v>7.0000000000000007E-2</v>
      </c>
      <c r="C7" s="40">
        <v>0.1</v>
      </c>
      <c r="D7" s="40">
        <v>0.12</v>
      </c>
      <c r="E7" s="41">
        <v>0.15</v>
      </c>
    </row>
    <row r="8" spans="1:5" ht="14.4" thickBot="1">
      <c r="A8" s="17" t="s">
        <v>180</v>
      </c>
      <c r="B8" s="42">
        <v>20</v>
      </c>
      <c r="C8" s="42">
        <v>20</v>
      </c>
      <c r="D8" s="42">
        <v>20</v>
      </c>
      <c r="E8" s="43">
        <v>20</v>
      </c>
    </row>
    <row r="9" spans="1:5" ht="13.8" thickBot="1">
      <c r="A9" s="148" t="s">
        <v>38</v>
      </c>
      <c r="B9" s="149"/>
      <c r="C9" s="149"/>
      <c r="D9" s="149"/>
      <c r="E9" s="150"/>
    </row>
    <row r="10" spans="1:5" ht="6" customHeight="1" thickBot="1">
      <c r="A10" s="18"/>
      <c r="B10" s="3"/>
      <c r="C10" s="3"/>
      <c r="D10" s="3"/>
      <c r="E10" s="19"/>
    </row>
    <row r="11" spans="1:5" ht="14.4" thickBot="1">
      <c r="A11" s="50" t="s">
        <v>33</v>
      </c>
      <c r="B11" s="51" t="s">
        <v>34</v>
      </c>
      <c r="C11" s="51" t="s">
        <v>35</v>
      </c>
      <c r="D11" s="51" t="s">
        <v>36</v>
      </c>
      <c r="E11" s="52" t="s">
        <v>37</v>
      </c>
    </row>
    <row r="12" spans="1:5" ht="13.8">
      <c r="A12" s="53" t="s">
        <v>55</v>
      </c>
      <c r="B12" s="54">
        <v>3</v>
      </c>
      <c r="C12" s="54">
        <v>3</v>
      </c>
      <c r="D12" s="54">
        <v>3</v>
      </c>
      <c r="E12" s="55">
        <v>3</v>
      </c>
    </row>
    <row r="13" spans="1:5" ht="13.8">
      <c r="A13" s="20" t="s">
        <v>30</v>
      </c>
      <c r="B13" s="5">
        <v>40</v>
      </c>
      <c r="C13" s="5">
        <v>60</v>
      </c>
      <c r="D13" s="5">
        <v>80</v>
      </c>
      <c r="E13" s="21">
        <v>100</v>
      </c>
    </row>
    <row r="14" spans="1:5" ht="13.8">
      <c r="A14" s="20" t="s">
        <v>31</v>
      </c>
      <c r="B14" s="5">
        <v>20</v>
      </c>
      <c r="C14" s="5">
        <v>20</v>
      </c>
      <c r="D14" s="5">
        <v>20</v>
      </c>
      <c r="E14" s="21">
        <v>20</v>
      </c>
    </row>
    <row r="15" spans="1:5" ht="13.8">
      <c r="A15" s="20" t="s">
        <v>32</v>
      </c>
      <c r="B15" s="56">
        <v>7.0000000000000007E-2</v>
      </c>
      <c r="C15" s="56">
        <v>0.1</v>
      </c>
      <c r="D15" s="56">
        <v>0.12</v>
      </c>
      <c r="E15" s="57">
        <v>0.15</v>
      </c>
    </row>
    <row r="16" spans="1:5" ht="14.4" thickBot="1">
      <c r="A16" s="22" t="s">
        <v>106</v>
      </c>
      <c r="B16" s="38"/>
      <c r="C16" s="38"/>
      <c r="D16" s="38"/>
      <c r="E16" s="39"/>
    </row>
    <row r="17" spans="1:5" ht="13.8" thickBot="1">
      <c r="A17" s="148" t="s">
        <v>38</v>
      </c>
      <c r="B17" s="149"/>
      <c r="C17" s="149"/>
      <c r="D17" s="149"/>
      <c r="E17" s="150"/>
    </row>
    <row r="18" spans="1:5" ht="6" customHeight="1" thickBot="1">
      <c r="A18" s="18"/>
      <c r="B18" s="3"/>
      <c r="C18" s="3"/>
      <c r="D18" s="3"/>
      <c r="E18" s="19"/>
    </row>
    <row r="19" spans="1:5" ht="13.8">
      <c r="A19" s="23" t="s">
        <v>39</v>
      </c>
      <c r="B19" s="8" t="s">
        <v>40</v>
      </c>
      <c r="C19" s="8" t="s">
        <v>41</v>
      </c>
      <c r="D19" s="8" t="s">
        <v>42</v>
      </c>
      <c r="E19" s="24" t="s">
        <v>43</v>
      </c>
    </row>
    <row r="20" spans="1:5" ht="13.8">
      <c r="A20" s="25" t="s">
        <v>55</v>
      </c>
      <c r="B20" s="6">
        <v>1</v>
      </c>
      <c r="C20" s="6">
        <v>1</v>
      </c>
      <c r="D20" s="6">
        <v>1</v>
      </c>
      <c r="E20" s="26">
        <v>1</v>
      </c>
    </row>
    <row r="21" spans="1:5" ht="13.8">
      <c r="A21" s="25" t="s">
        <v>30</v>
      </c>
      <c r="B21" s="6">
        <v>40</v>
      </c>
      <c r="C21" s="6">
        <v>40</v>
      </c>
      <c r="D21" s="6">
        <v>40</v>
      </c>
      <c r="E21" s="26">
        <v>40</v>
      </c>
    </row>
    <row r="22" spans="1:5" ht="13.8">
      <c r="A22" s="25" t="s">
        <v>31</v>
      </c>
      <c r="B22" s="6">
        <v>10</v>
      </c>
      <c r="C22" s="6">
        <v>10</v>
      </c>
      <c r="D22" s="6">
        <v>10</v>
      </c>
      <c r="E22" s="26">
        <v>10</v>
      </c>
    </row>
    <row r="23" spans="1:5" ht="14.4" thickBot="1">
      <c r="A23" s="27" t="s">
        <v>44</v>
      </c>
      <c r="B23" s="7">
        <v>0.1</v>
      </c>
      <c r="C23" s="7">
        <v>0.12</v>
      </c>
      <c r="D23" s="7">
        <v>0.15</v>
      </c>
      <c r="E23" s="28">
        <v>0.2</v>
      </c>
    </row>
    <row r="24" spans="1:5" ht="6" customHeight="1" thickBot="1">
      <c r="A24" s="2"/>
      <c r="E24" s="1"/>
    </row>
    <row r="25" spans="1:5" ht="14.4" thickBot="1">
      <c r="A25" s="13" t="s">
        <v>76</v>
      </c>
      <c r="B25" s="151" t="s">
        <v>75</v>
      </c>
      <c r="C25" s="151"/>
      <c r="D25" s="151"/>
      <c r="E25" s="152"/>
    </row>
    <row r="26" spans="1:5" ht="31.5" customHeight="1" thickBot="1">
      <c r="A26" s="14" t="s">
        <v>77</v>
      </c>
      <c r="B26" s="153" t="s">
        <v>105</v>
      </c>
      <c r="C26" s="153"/>
      <c r="D26" s="153"/>
      <c r="E26" s="154"/>
    </row>
    <row r="28" spans="1:5" ht="13.8" thickBot="1"/>
    <row r="29" spans="1:5" ht="28.2" customHeight="1" thickBot="1">
      <c r="A29" s="145" t="s">
        <v>103</v>
      </c>
      <c r="B29" s="146"/>
      <c r="C29" s="146"/>
      <c r="D29" s="146"/>
      <c r="E29" s="147"/>
    </row>
    <row r="30" spans="1:5" ht="14.4" thickBot="1">
      <c r="A30" s="44" t="s">
        <v>24</v>
      </c>
      <c r="B30" s="45" t="s">
        <v>25</v>
      </c>
      <c r="C30" s="45" t="s">
        <v>26</v>
      </c>
      <c r="D30" s="45" t="s">
        <v>27</v>
      </c>
      <c r="E30" s="46" t="s">
        <v>28</v>
      </c>
    </row>
    <row r="31" spans="1:5" ht="13.8">
      <c r="A31" s="47" t="s">
        <v>29</v>
      </c>
      <c r="B31" s="48">
        <v>3</v>
      </c>
      <c r="C31" s="48">
        <v>3</v>
      </c>
      <c r="D31" s="48">
        <v>3</v>
      </c>
      <c r="E31" s="49">
        <v>3</v>
      </c>
    </row>
    <row r="32" spans="1:5" ht="13.8">
      <c r="A32" s="15" t="s">
        <v>30</v>
      </c>
      <c r="B32" s="4">
        <v>40</v>
      </c>
      <c r="C32" s="4">
        <v>60</v>
      </c>
      <c r="D32" s="4">
        <v>80</v>
      </c>
      <c r="E32" s="16">
        <v>100</v>
      </c>
    </row>
    <row r="33" spans="1:5" ht="13.8">
      <c r="A33" s="15" t="s">
        <v>31</v>
      </c>
      <c r="B33" s="4">
        <v>20</v>
      </c>
      <c r="C33" s="4">
        <v>20</v>
      </c>
      <c r="D33" s="4">
        <v>20</v>
      </c>
      <c r="E33" s="16">
        <v>20</v>
      </c>
    </row>
    <row r="34" spans="1:5" ht="13.8">
      <c r="A34" s="15" t="s">
        <v>32</v>
      </c>
      <c r="B34" s="40">
        <v>0.05</v>
      </c>
      <c r="C34" s="40">
        <v>0.08</v>
      </c>
      <c r="D34" s="40">
        <v>0.1</v>
      </c>
      <c r="E34" s="41">
        <v>0.12</v>
      </c>
    </row>
    <row r="35" spans="1:5" ht="14.4" thickBot="1">
      <c r="A35" s="17" t="s">
        <v>180</v>
      </c>
      <c r="B35" s="42">
        <v>20</v>
      </c>
      <c r="C35" s="42">
        <v>20</v>
      </c>
      <c r="D35" s="42">
        <v>20</v>
      </c>
      <c r="E35" s="43">
        <v>20</v>
      </c>
    </row>
    <row r="36" spans="1:5" ht="13.8" thickBot="1">
      <c r="A36" s="148" t="s">
        <v>38</v>
      </c>
      <c r="B36" s="149"/>
      <c r="C36" s="149"/>
      <c r="D36" s="149"/>
      <c r="E36" s="150"/>
    </row>
    <row r="37" spans="1:5" ht="13.8" thickBot="1">
      <c r="A37" s="18"/>
      <c r="B37" s="3"/>
      <c r="C37" s="3"/>
      <c r="D37" s="3"/>
      <c r="E37" s="19"/>
    </row>
    <row r="38" spans="1:5" ht="14.4" thickBot="1">
      <c r="A38" s="50" t="s">
        <v>33</v>
      </c>
      <c r="B38" s="51" t="s">
        <v>34</v>
      </c>
      <c r="C38" s="51" t="s">
        <v>35</v>
      </c>
      <c r="D38" s="51" t="s">
        <v>36</v>
      </c>
      <c r="E38" s="52" t="s">
        <v>37</v>
      </c>
    </row>
    <row r="39" spans="1:5" ht="13.8">
      <c r="A39" s="53" t="s">
        <v>55</v>
      </c>
      <c r="B39" s="54">
        <v>3</v>
      </c>
      <c r="C39" s="54">
        <v>3</v>
      </c>
      <c r="D39" s="54">
        <v>3</v>
      </c>
      <c r="E39" s="55">
        <v>3</v>
      </c>
    </row>
    <row r="40" spans="1:5" ht="13.8">
      <c r="A40" s="20" t="s">
        <v>30</v>
      </c>
      <c r="B40" s="5">
        <v>40</v>
      </c>
      <c r="C40" s="5">
        <v>60</v>
      </c>
      <c r="D40" s="5">
        <v>80</v>
      </c>
      <c r="E40" s="21">
        <v>100</v>
      </c>
    </row>
    <row r="41" spans="1:5" ht="13.8">
      <c r="A41" s="20" t="s">
        <v>31</v>
      </c>
      <c r="B41" s="5">
        <v>20</v>
      </c>
      <c r="C41" s="5">
        <v>20</v>
      </c>
      <c r="D41" s="5">
        <v>20</v>
      </c>
      <c r="E41" s="21">
        <v>20</v>
      </c>
    </row>
    <row r="42" spans="1:5" ht="13.8">
      <c r="A42" s="20" t="s">
        <v>32</v>
      </c>
      <c r="B42" s="56">
        <v>0.05</v>
      </c>
      <c r="C42" s="56">
        <v>0.08</v>
      </c>
      <c r="D42" s="56">
        <v>0.1</v>
      </c>
      <c r="E42" s="57">
        <v>0.12</v>
      </c>
    </row>
    <row r="43" spans="1:5" ht="14.4" thickBot="1">
      <c r="A43" s="22" t="s">
        <v>106</v>
      </c>
      <c r="B43" s="38"/>
      <c r="C43" s="38"/>
      <c r="D43" s="38"/>
      <c r="E43" s="39"/>
    </row>
    <row r="44" spans="1:5" ht="13.8" thickBot="1">
      <c r="A44" s="148" t="s">
        <v>38</v>
      </c>
      <c r="B44" s="149"/>
      <c r="C44" s="149"/>
      <c r="D44" s="149"/>
      <c r="E44" s="150"/>
    </row>
    <row r="45" spans="1:5" ht="13.8" thickBot="1">
      <c r="A45" s="18"/>
      <c r="B45" s="3"/>
      <c r="C45" s="3"/>
      <c r="D45" s="3"/>
      <c r="E45" s="19"/>
    </row>
    <row r="46" spans="1:5" ht="13.8">
      <c r="A46" s="23" t="s">
        <v>39</v>
      </c>
      <c r="B46" s="8" t="s">
        <v>40</v>
      </c>
      <c r="C46" s="8" t="s">
        <v>41</v>
      </c>
      <c r="D46" s="8" t="s">
        <v>42</v>
      </c>
      <c r="E46" s="24" t="s">
        <v>43</v>
      </c>
    </row>
    <row r="47" spans="1:5" ht="13.8">
      <c r="A47" s="25" t="s">
        <v>55</v>
      </c>
      <c r="B47" s="6">
        <v>1</v>
      </c>
      <c r="C47" s="6">
        <v>1</v>
      </c>
      <c r="D47" s="6">
        <v>1</v>
      </c>
      <c r="E47" s="26">
        <v>1</v>
      </c>
    </row>
    <row r="48" spans="1:5" ht="13.8">
      <c r="A48" s="25" t="s">
        <v>30</v>
      </c>
      <c r="B48" s="6">
        <v>40</v>
      </c>
      <c r="C48" s="6">
        <v>40</v>
      </c>
      <c r="D48" s="6">
        <v>40</v>
      </c>
      <c r="E48" s="26">
        <v>40</v>
      </c>
    </row>
    <row r="49" spans="1:5" ht="13.8">
      <c r="A49" s="25" t="s">
        <v>31</v>
      </c>
      <c r="B49" s="6">
        <v>10</v>
      </c>
      <c r="C49" s="6">
        <v>10</v>
      </c>
      <c r="D49" s="6">
        <v>10</v>
      </c>
      <c r="E49" s="26">
        <v>10</v>
      </c>
    </row>
    <row r="50" spans="1:5" ht="14.4" thickBot="1">
      <c r="A50" s="27" t="s">
        <v>44</v>
      </c>
      <c r="B50" s="7">
        <v>0.08</v>
      </c>
      <c r="C50" s="7">
        <v>0.1</v>
      </c>
      <c r="D50" s="7">
        <v>0.12</v>
      </c>
      <c r="E50" s="28">
        <v>0.15</v>
      </c>
    </row>
    <row r="51" spans="1:5" ht="13.8" thickBot="1">
      <c r="A51" s="2"/>
      <c r="E51" s="1"/>
    </row>
    <row r="52" spans="1:5" ht="14.4" thickBot="1">
      <c r="A52" s="13" t="s">
        <v>76</v>
      </c>
      <c r="B52" s="151" t="s">
        <v>75</v>
      </c>
      <c r="C52" s="151"/>
      <c r="D52" s="151"/>
      <c r="E52" s="152"/>
    </row>
    <row r="53" spans="1:5" ht="14.4" thickBot="1">
      <c r="A53" s="14" t="s">
        <v>77</v>
      </c>
      <c r="B53" s="153" t="s">
        <v>105</v>
      </c>
      <c r="C53" s="153"/>
      <c r="D53" s="153"/>
      <c r="E53" s="154"/>
    </row>
    <row r="54" spans="1:5" ht="81" customHeight="1">
      <c r="A54" s="141"/>
      <c r="B54" s="141"/>
      <c r="C54" s="141"/>
      <c r="D54" s="141"/>
      <c r="E54" s="141"/>
    </row>
    <row r="55" spans="1:5">
      <c r="B55" s="29"/>
    </row>
    <row r="56" spans="1:5">
      <c r="B56" s="29"/>
    </row>
    <row r="57" spans="1:5">
      <c r="B57" s="29"/>
    </row>
  </sheetData>
  <sheetProtection sheet="1" objects="1" scenarios="1"/>
  <mergeCells count="11">
    <mergeCell ref="A54:E54"/>
    <mergeCell ref="A2:E2"/>
    <mergeCell ref="A29:E29"/>
    <mergeCell ref="A17:E17"/>
    <mergeCell ref="B25:E25"/>
    <mergeCell ref="B26:E26"/>
    <mergeCell ref="A9:E9"/>
    <mergeCell ref="A36:E36"/>
    <mergeCell ref="A44:E44"/>
    <mergeCell ref="B52:E52"/>
    <mergeCell ref="B53:E53"/>
  </mergeCells>
  <pageMargins left="0.25" right="0.25" top="0.75" bottom="0.75" header="0.3" footer="0.3"/>
  <pageSetup paperSize="9" scale="78" orientation="portrait" r:id="rId1"/>
  <headerFooter alignWithMargins="0">
    <oddHeader>&amp;C&amp;16Elbow Clinical Reference Data Summary&amp;10
Complete one spreadsheet per reference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28"/>
  <sheetViews>
    <sheetView view="pageLayout" zoomScaleNormal="100" zoomScaleSheetLayoutView="100" workbookViewId="0">
      <selection activeCell="A4" sqref="A4"/>
    </sheetView>
  </sheetViews>
  <sheetFormatPr defaultColWidth="9.109375" defaultRowHeight="13.2"/>
  <cols>
    <col min="1" max="1" width="30.33203125" style="30" customWidth="1"/>
    <col min="2" max="2" width="45.33203125" style="30" customWidth="1"/>
    <col min="3" max="3" width="12.109375" style="30" customWidth="1"/>
    <col min="4" max="4" width="12" style="30" customWidth="1"/>
    <col min="5" max="5" width="36.109375" style="30" customWidth="1"/>
    <col min="6" max="16384" width="9.109375" style="30"/>
  </cols>
  <sheetData>
    <row r="1" spans="1:5" ht="38.25" customHeight="1">
      <c r="A1" s="155" t="s">
        <v>64</v>
      </c>
      <c r="B1" s="155"/>
      <c r="C1" s="155"/>
      <c r="D1" s="155"/>
      <c r="E1" s="155"/>
    </row>
    <row r="2" spans="1:5" ht="13.8" thickBot="1"/>
    <row r="3" spans="1:5" ht="27" thickBot="1">
      <c r="A3" s="31" t="s">
        <v>65</v>
      </c>
      <c r="B3" s="32" t="s">
        <v>66</v>
      </c>
      <c r="C3" s="32" t="s">
        <v>59</v>
      </c>
      <c r="D3" s="32" t="s">
        <v>67</v>
      </c>
      <c r="E3" s="32" t="s">
        <v>68</v>
      </c>
    </row>
    <row r="4" spans="1:5">
      <c r="A4" s="72"/>
      <c r="B4" s="73"/>
      <c r="C4" s="73"/>
      <c r="D4" s="73"/>
      <c r="E4" s="73"/>
    </row>
    <row r="5" spans="1:5">
      <c r="A5" s="74"/>
      <c r="B5" s="75"/>
      <c r="C5" s="75"/>
      <c r="D5" s="75"/>
      <c r="E5" s="75"/>
    </row>
    <row r="6" spans="1:5">
      <c r="A6" s="74"/>
      <c r="B6" s="75"/>
      <c r="C6" s="75"/>
      <c r="D6" s="75"/>
      <c r="E6" s="75"/>
    </row>
    <row r="7" spans="1:5">
      <c r="A7" s="74"/>
      <c r="B7" s="75"/>
      <c r="C7" s="75"/>
      <c r="D7" s="75"/>
      <c r="E7" s="75"/>
    </row>
    <row r="8" spans="1:5">
      <c r="A8" s="74"/>
      <c r="B8" s="75"/>
      <c r="C8" s="75"/>
      <c r="D8" s="75"/>
      <c r="E8" s="75"/>
    </row>
    <row r="9" spans="1:5">
      <c r="A9" s="74"/>
      <c r="B9" s="75"/>
      <c r="C9" s="75"/>
      <c r="D9" s="75"/>
      <c r="E9" s="75"/>
    </row>
    <row r="10" spans="1:5">
      <c r="A10" s="74"/>
      <c r="B10" s="75"/>
      <c r="C10" s="75"/>
      <c r="D10" s="75"/>
      <c r="E10" s="75"/>
    </row>
    <row r="11" spans="1:5" ht="13.8" thickBot="1">
      <c r="A11" s="76"/>
      <c r="B11" s="77"/>
      <c r="C11" s="77"/>
      <c r="D11" s="77"/>
      <c r="E11" s="77"/>
    </row>
    <row r="12" spans="1:5">
      <c r="A12" s="71"/>
      <c r="B12" s="71"/>
      <c r="C12" s="71"/>
      <c r="D12" s="71"/>
      <c r="E12" s="71"/>
    </row>
    <row r="13" spans="1:5">
      <c r="A13" s="71"/>
      <c r="B13" s="71"/>
      <c r="C13" s="71"/>
      <c r="D13" s="71"/>
      <c r="E13" s="71"/>
    </row>
    <row r="14" spans="1:5">
      <c r="A14" s="71"/>
      <c r="B14" s="71"/>
      <c r="C14" s="71"/>
      <c r="D14" s="71"/>
      <c r="E14" s="71"/>
    </row>
    <row r="15" spans="1:5">
      <c r="A15" s="71"/>
      <c r="B15" s="71"/>
      <c r="C15" s="71"/>
      <c r="D15" s="71"/>
      <c r="E15" s="71"/>
    </row>
    <row r="16" spans="1:5">
      <c r="A16" s="71"/>
      <c r="B16" s="71"/>
      <c r="C16" s="71"/>
      <c r="D16" s="71"/>
      <c r="E16" s="71"/>
    </row>
    <row r="17" spans="1:5">
      <c r="A17" s="71"/>
      <c r="B17" s="71"/>
      <c r="C17" s="71"/>
      <c r="D17" s="71"/>
      <c r="E17" s="71"/>
    </row>
    <row r="18" spans="1:5">
      <c r="A18" s="71"/>
      <c r="B18" s="71"/>
      <c r="C18" s="71"/>
      <c r="D18" s="71"/>
      <c r="E18" s="71"/>
    </row>
    <row r="19" spans="1:5">
      <c r="A19" s="71"/>
      <c r="B19" s="71"/>
      <c r="C19" s="71"/>
      <c r="D19" s="71"/>
      <c r="E19" s="71"/>
    </row>
    <row r="20" spans="1:5">
      <c r="A20" s="71"/>
      <c r="B20" s="71"/>
      <c r="C20" s="71"/>
      <c r="D20" s="71"/>
      <c r="E20" s="71"/>
    </row>
    <row r="21" spans="1:5">
      <c r="A21" s="71"/>
      <c r="B21" s="71"/>
      <c r="C21" s="71"/>
      <c r="D21" s="71"/>
      <c r="E21" s="71"/>
    </row>
    <row r="22" spans="1:5">
      <c r="A22" s="71"/>
      <c r="B22" s="71"/>
      <c r="C22" s="71"/>
      <c r="D22" s="71"/>
      <c r="E22" s="71"/>
    </row>
    <row r="23" spans="1:5">
      <c r="A23" s="71"/>
      <c r="B23" s="71"/>
      <c r="C23" s="71"/>
      <c r="D23" s="71"/>
      <c r="E23" s="71"/>
    </row>
    <row r="24" spans="1:5">
      <c r="A24" s="71"/>
      <c r="B24" s="71"/>
      <c r="C24" s="71"/>
      <c r="D24" s="71"/>
      <c r="E24" s="71"/>
    </row>
    <row r="25" spans="1:5">
      <c r="A25" s="71"/>
      <c r="B25" s="71"/>
      <c r="C25" s="71"/>
      <c r="D25" s="71"/>
      <c r="E25" s="71"/>
    </row>
    <row r="26" spans="1:5">
      <c r="A26" s="71"/>
      <c r="B26" s="71"/>
      <c r="C26" s="71"/>
      <c r="D26" s="71"/>
      <c r="E26" s="71"/>
    </row>
    <row r="27" spans="1:5">
      <c r="A27" s="71"/>
      <c r="B27" s="71"/>
      <c r="C27" s="71"/>
      <c r="D27" s="71"/>
      <c r="E27" s="71"/>
    </row>
    <row r="28" spans="1:5">
      <c r="A28" s="71"/>
      <c r="B28" s="71"/>
      <c r="C28" s="71"/>
      <c r="D28" s="71"/>
      <c r="E28" s="71"/>
    </row>
  </sheetData>
  <sheetProtection sheet="1" objects="1" scenarios="1"/>
  <mergeCells count="1">
    <mergeCell ref="A1:E1"/>
  </mergeCells>
  <pageMargins left="0.7" right="0.7" top="0.75" bottom="0.75" header="0.3" footer="0.3"/>
  <pageSetup paperSize="9" scale="98"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5A84C94E2D174AAB02B73EB731EDA3" ma:contentTypeVersion="12" ma:contentTypeDescription="Create a new document." ma:contentTypeScope="" ma:versionID="27217b89564eac8214bb1f8d08e470d3">
  <xsd:schema xmlns:xsd="http://www.w3.org/2001/XMLSchema" xmlns:xs="http://www.w3.org/2001/XMLSchema" xmlns:p="http://schemas.microsoft.com/office/2006/metadata/properties" xmlns:ns2="abae8356-50a1-4764-8c0d-2e0ebdb6f289" xmlns:ns3="62040a0d-65ef-447f-9cf1-6068ce4714c3" targetNamespace="http://schemas.microsoft.com/office/2006/metadata/properties" ma:root="true" ma:fieldsID="37232792acabe342a84913d36154691e" ns2:_="" ns3:_="">
    <xsd:import namespace="abae8356-50a1-4764-8c0d-2e0ebdb6f289"/>
    <xsd:import namespace="62040a0d-65ef-447f-9cf1-6068ce4714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ae8356-50a1-4764-8c0d-2e0ebdb6f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d2ceb00-13a8-43ae-8fd2-1e2370c4ec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040a0d-65ef-447f-9cf1-6068ce4714c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ddd405b-8d32-4f21-be8b-ca41e841e0a1}" ma:internalName="TaxCatchAll" ma:showField="CatchAllData" ma:web="62040a0d-65ef-447f-9cf1-6068ce4714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2040a0d-65ef-447f-9cf1-6068ce4714c3" xsi:nil="true"/>
    <lcf76f155ced4ddcb4097134ff3c332f xmlns="abae8356-50a1-4764-8c0d-2e0ebdb6f28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41F177-36D4-49C6-AE11-5ABA6FA2B5EC}">
  <ds:schemaRefs>
    <ds:schemaRef ds:uri="http://schemas.microsoft.com/sharepoint/v3/contenttype/forms"/>
  </ds:schemaRefs>
</ds:datastoreItem>
</file>

<file path=customXml/itemProps2.xml><?xml version="1.0" encoding="utf-8"?>
<ds:datastoreItem xmlns:ds="http://schemas.openxmlformats.org/officeDocument/2006/customXml" ds:itemID="{E0BBE81D-4B96-4805-B6BC-1D046E7740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ae8356-50a1-4764-8c0d-2e0ebdb6f289"/>
    <ds:schemaRef ds:uri="62040a0d-65ef-447f-9cf1-6068ce471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8E3AEC-578C-4288-B984-223D941DF809}">
  <ds:schemaRefs>
    <ds:schemaRef ds:uri="http://schemas.microsoft.com/office/2006/metadata/properties"/>
    <ds:schemaRef ds:uri="http://schemas.microsoft.com/office/infopath/2007/PartnerControls"/>
    <ds:schemaRef ds:uri="62040a0d-65ef-447f-9cf1-6068ce4714c3"/>
    <ds:schemaRef ds:uri="abae8356-50a1-4764-8c0d-2e0ebdb6f2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Prosthesis Fields</vt:lpstr>
      <vt:lpstr>Declarations and Consent</vt:lpstr>
      <vt:lpstr>Product Image</vt:lpstr>
      <vt:lpstr>Product codes</vt:lpstr>
      <vt:lpstr>Elbow Clinical Data 1</vt:lpstr>
      <vt:lpstr>Ref</vt:lpstr>
      <vt:lpstr>PROMs</vt:lpstr>
      <vt:lpstr>Rating System</vt:lpstr>
      <vt:lpstr>Post Market clinical follow-up</vt:lpstr>
      <vt:lpstr>Implanting Centres</vt:lpstr>
      <vt:lpstr>Guidance notes</vt:lpstr>
      <vt:lpstr>'Declarations and Consent'!Print_Area</vt:lpstr>
      <vt:lpstr>PROMs!Print_Area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Olga Taylor</cp:lastModifiedBy>
  <cp:lastPrinted>2017-09-25T10:24:14Z</cp:lastPrinted>
  <dcterms:created xsi:type="dcterms:W3CDTF">2017-05-03T10:52:38Z</dcterms:created>
  <dcterms:modified xsi:type="dcterms:W3CDTF">2026-04-07T11:06:41Z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41158c-2b72-419a-8904-6eaa65702ef4_Enabled">
    <vt:lpwstr>true</vt:lpwstr>
  </property>
  <property fmtid="{D5CDD505-2E9C-101B-9397-08002B2CF9AE}" pid="3" name="MSIP_Label_8f41158c-2b72-419a-8904-6eaa65702ef4_SetDate">
    <vt:lpwstr>2024-02-28T11:09:41Z</vt:lpwstr>
  </property>
  <property fmtid="{D5CDD505-2E9C-101B-9397-08002B2CF9AE}" pid="4" name="MSIP_Label_8f41158c-2b72-419a-8904-6eaa65702ef4_Method">
    <vt:lpwstr>Privileged</vt:lpwstr>
  </property>
  <property fmtid="{D5CDD505-2E9C-101B-9397-08002B2CF9AE}" pid="5" name="MSIP_Label_8f41158c-2b72-419a-8904-6eaa65702ef4_Name">
    <vt:lpwstr>UNCLASSIFIED</vt:lpwstr>
  </property>
  <property fmtid="{D5CDD505-2E9C-101B-9397-08002B2CF9AE}" pid="6" name="MSIP_Label_8f41158c-2b72-419a-8904-6eaa65702ef4_SiteId">
    <vt:lpwstr>1d23ed27-6f11-4050-874b-7e04ca535809</vt:lpwstr>
  </property>
  <property fmtid="{D5CDD505-2E9C-101B-9397-08002B2CF9AE}" pid="7" name="MSIP_Label_8f41158c-2b72-419a-8904-6eaa65702ef4_ActionId">
    <vt:lpwstr>8aa5e06a-e291-4c13-9a1c-c90b9d81a40b</vt:lpwstr>
  </property>
  <property fmtid="{D5CDD505-2E9C-101B-9397-08002B2CF9AE}" pid="8" name="MSIP_Label_8f41158c-2b72-419a-8904-6eaa65702ef4_ContentBits">
    <vt:lpwstr>0</vt:lpwstr>
  </property>
  <property fmtid="{D5CDD505-2E9C-101B-9397-08002B2CF9AE}" pid="9" name="ContentTypeId">
    <vt:lpwstr>0x010100F45A84C94E2D174AAB02B73EB731EDA3</vt:lpwstr>
  </property>
  <property fmtid="{D5CDD505-2E9C-101B-9397-08002B2CF9AE}" pid="10" name="MediaServiceImageTags">
    <vt:lpwstr/>
  </property>
</Properties>
</file>